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138d925d1d191fa8/2024 Excel/"/>
    </mc:Choice>
  </mc:AlternateContent>
  <xr:revisionPtr revIDLastSave="0" documentId="14_{5A5D438F-7FF9-4511-80D5-0E97D8B2F8A9}" xr6:coauthVersionLast="47" xr6:coauthVersionMax="47" xr10:uidLastSave="{00000000-0000-0000-0000-000000000000}"/>
  <bookViews>
    <workbookView xWindow="-108" yWindow="-108" windowWidth="23256" windowHeight="12456" xr2:uid="{00000000-000D-0000-FFFF-FFFF00000000}"/>
  </bookViews>
  <sheets>
    <sheet name="3610040201-Data" sheetId="1" r:id="rId1"/>
    <sheet name="National ANNUAL" sheetId="33" r:id="rId2"/>
    <sheet name="2019=100" sheetId="8" r:id="rId3"/>
    <sheet name="Public Sector" sheetId="6" r:id="rId4"/>
    <sheet name="Service" sheetId="7" r:id="rId5"/>
    <sheet name="Goods" sheetId="11" r:id="rId6"/>
    <sheet name="ALL" sheetId="31" r:id="rId7"/>
    <sheet name="Annual Change" sheetId="2" r:id="rId8"/>
    <sheet name="Filter" sheetId="3" r:id="rId9"/>
    <sheet name="fig 1 Naics" sheetId="4" r:id="rId10"/>
    <sheet name="Sheet13" sheetId="14" r:id="rId11"/>
    <sheet name="Sheet14" sheetId="15" r:id="rId12"/>
    <sheet name="Sheet15" sheetId="16" r:id="rId13"/>
    <sheet name="Sheet16" sheetId="17" r:id="rId14"/>
    <sheet name="Sheet17" sheetId="18" r:id="rId15"/>
    <sheet name="Sheet18" sheetId="19" r:id="rId16"/>
    <sheet name="Sheet19" sheetId="20" r:id="rId17"/>
    <sheet name="Sheet20" sheetId="21" r:id="rId18"/>
    <sheet name="Sheet21" sheetId="22" r:id="rId19"/>
    <sheet name="Sheet22" sheetId="23" r:id="rId20"/>
    <sheet name="Sheet23" sheetId="24" r:id="rId21"/>
    <sheet name="Sheet24" sheetId="25" r:id="rId22"/>
    <sheet name="Sheet25" sheetId="26" r:id="rId23"/>
    <sheet name="Sheet26" sheetId="27" r:id="rId24"/>
    <sheet name="Sheet27" sheetId="28" r:id="rId25"/>
    <sheet name="Sheet28" sheetId="29" r:id="rId26"/>
    <sheet name="Sheet29" sheetId="30" r:id="rId27"/>
    <sheet name="FIG 2  PT" sheetId="5" r:id="rId28"/>
  </sheets>
  <definedNames>
    <definedName name="_xlnm._FilterDatabase" localSheetId="2" hidden="1">'2019=100'!$A$10:$AC$62</definedName>
    <definedName name="_xlnm._FilterDatabase" localSheetId="8" hidden="1">Filter!$A$11:$AB$63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3" i="11" l="1"/>
  <c r="AH33" i="11"/>
  <c r="AI33" i="11"/>
  <c r="AF33" i="11"/>
  <c r="AG31" i="11"/>
  <c r="AH31" i="11"/>
  <c r="AI31" i="11"/>
  <c r="AF31" i="11"/>
  <c r="AE29" i="11"/>
  <c r="AF29" i="11" s="1"/>
  <c r="AG29" i="11" s="1"/>
  <c r="AH29" i="11" s="1"/>
  <c r="C49" i="8"/>
  <c r="D49" i="8"/>
  <c r="E49" i="8"/>
  <c r="F49" i="8"/>
  <c r="G49" i="8"/>
  <c r="H49" i="8"/>
  <c r="I49" i="8"/>
  <c r="J49" i="8"/>
  <c r="K49" i="8"/>
  <c r="L49" i="8"/>
  <c r="M49" i="8"/>
  <c r="N49" i="8"/>
  <c r="O49" i="8"/>
  <c r="P49" i="8"/>
  <c r="Q49" i="8"/>
  <c r="R49" i="8"/>
  <c r="S49" i="8"/>
  <c r="T49" i="8"/>
  <c r="U49" i="8"/>
  <c r="V49" i="8"/>
  <c r="W49" i="8"/>
  <c r="X49" i="8"/>
  <c r="Y49" i="8"/>
  <c r="Z49" i="8"/>
  <c r="AA49" i="8"/>
  <c r="AB49" i="8"/>
  <c r="AC49" i="8"/>
  <c r="C50" i="8"/>
  <c r="D50" i="8"/>
  <c r="E50" i="8"/>
  <c r="F50" i="8"/>
  <c r="G50" i="8"/>
  <c r="H50" i="8"/>
  <c r="I50" i="8"/>
  <c r="J50" i="8"/>
  <c r="K50" i="8"/>
  <c r="L50" i="8"/>
  <c r="M50" i="8"/>
  <c r="N50" i="8"/>
  <c r="O50" i="8"/>
  <c r="P50" i="8"/>
  <c r="Q50" i="8"/>
  <c r="R50" i="8"/>
  <c r="S50" i="8"/>
  <c r="T50" i="8"/>
  <c r="U50" i="8"/>
  <c r="V50" i="8"/>
  <c r="W50" i="8"/>
  <c r="X50" i="8"/>
  <c r="Y50" i="8"/>
  <c r="Z50" i="8"/>
  <c r="AA50" i="8"/>
  <c r="AB50" i="8"/>
  <c r="AC50" i="8"/>
  <c r="C51" i="8"/>
  <c r="D51" i="8"/>
  <c r="E51" i="8"/>
  <c r="F51" i="8"/>
  <c r="G51" i="8"/>
  <c r="H51" i="8"/>
  <c r="I51" i="8"/>
  <c r="J51" i="8"/>
  <c r="K51" i="8"/>
  <c r="L51" i="8"/>
  <c r="M51" i="8"/>
  <c r="N51" i="8"/>
  <c r="O51" i="8"/>
  <c r="P51" i="8"/>
  <c r="Q51" i="8"/>
  <c r="R51" i="8"/>
  <c r="S51" i="8"/>
  <c r="T51" i="8"/>
  <c r="U51" i="8"/>
  <c r="V51" i="8"/>
  <c r="W51" i="8"/>
  <c r="X51" i="8"/>
  <c r="Y51" i="8"/>
  <c r="Z51" i="8"/>
  <c r="AA51" i="8"/>
  <c r="AB51" i="8"/>
  <c r="AC51" i="8"/>
  <c r="C52" i="8"/>
  <c r="D52" i="8"/>
  <c r="E52" i="8"/>
  <c r="F52" i="8"/>
  <c r="G52" i="8"/>
  <c r="H52" i="8"/>
  <c r="I52" i="8"/>
  <c r="J52" i="8"/>
  <c r="K52" i="8"/>
  <c r="L52" i="8"/>
  <c r="M52" i="8"/>
  <c r="N52" i="8"/>
  <c r="O52" i="8"/>
  <c r="P52" i="8"/>
  <c r="Q52" i="8"/>
  <c r="R52" i="8"/>
  <c r="S52" i="8"/>
  <c r="T52" i="8"/>
  <c r="U52" i="8"/>
  <c r="V52" i="8"/>
  <c r="W52" i="8"/>
  <c r="X52" i="8"/>
  <c r="Y52" i="8"/>
  <c r="Z52" i="8"/>
  <c r="AA52" i="8"/>
  <c r="AB52" i="8"/>
  <c r="AC52" i="8"/>
  <c r="C53" i="8"/>
  <c r="D53" i="8"/>
  <c r="E53" i="8"/>
  <c r="F53" i="8"/>
  <c r="G53" i="8"/>
  <c r="H53" i="8"/>
  <c r="I53" i="8"/>
  <c r="J53" i="8"/>
  <c r="K53" i="8"/>
  <c r="L53" i="8"/>
  <c r="M53" i="8"/>
  <c r="N53" i="8"/>
  <c r="O53" i="8"/>
  <c r="P53" i="8"/>
  <c r="Q53" i="8"/>
  <c r="R53" i="8"/>
  <c r="S53" i="8"/>
  <c r="T53" i="8"/>
  <c r="U53" i="8"/>
  <c r="V53" i="8"/>
  <c r="W53" i="8"/>
  <c r="X53" i="8"/>
  <c r="Y53" i="8"/>
  <c r="Z53" i="8"/>
  <c r="AA53" i="8"/>
  <c r="AB53" i="8"/>
  <c r="AC53" i="8"/>
  <c r="C54" i="8"/>
  <c r="D54" i="8"/>
  <c r="E54" i="8"/>
  <c r="F54" i="8"/>
  <c r="G54" i="8"/>
  <c r="H54" i="8"/>
  <c r="I54" i="8"/>
  <c r="J54" i="8"/>
  <c r="K54" i="8"/>
  <c r="L54" i="8"/>
  <c r="M54" i="8"/>
  <c r="N54" i="8"/>
  <c r="O54" i="8"/>
  <c r="P54" i="8"/>
  <c r="Q54" i="8"/>
  <c r="R54" i="8"/>
  <c r="S54" i="8"/>
  <c r="T54" i="8"/>
  <c r="U54" i="8"/>
  <c r="V54" i="8"/>
  <c r="W54" i="8"/>
  <c r="X54" i="8"/>
  <c r="Y54" i="8"/>
  <c r="Z54" i="8"/>
  <c r="AA54" i="8"/>
  <c r="AB54" i="8"/>
  <c r="AC54" i="8"/>
  <c r="C55" i="8"/>
  <c r="D55" i="8"/>
  <c r="E55" i="8"/>
  <c r="F55" i="8"/>
  <c r="G55" i="8"/>
  <c r="H55" i="8"/>
  <c r="I55" i="8"/>
  <c r="J55" i="8"/>
  <c r="K55" i="8"/>
  <c r="L55" i="8"/>
  <c r="M55" i="8"/>
  <c r="N55" i="8"/>
  <c r="O55" i="8"/>
  <c r="P55" i="8"/>
  <c r="Q55" i="8"/>
  <c r="R55" i="8"/>
  <c r="S55" i="8"/>
  <c r="T55" i="8"/>
  <c r="U55" i="8"/>
  <c r="V55" i="8"/>
  <c r="W55" i="8"/>
  <c r="X55" i="8"/>
  <c r="Y55" i="8"/>
  <c r="Z55" i="8"/>
  <c r="AA55" i="8"/>
  <c r="AB55" i="8"/>
  <c r="AC55" i="8"/>
  <c r="C56" i="8"/>
  <c r="D56" i="8"/>
  <c r="E56" i="8"/>
  <c r="F56" i="8"/>
  <c r="G56" i="8"/>
  <c r="H56" i="8"/>
  <c r="I56" i="8"/>
  <c r="J56" i="8"/>
  <c r="K56" i="8"/>
  <c r="L56" i="8"/>
  <c r="M56" i="8"/>
  <c r="N56" i="8"/>
  <c r="O56" i="8"/>
  <c r="P56" i="8"/>
  <c r="Q56" i="8"/>
  <c r="R56" i="8"/>
  <c r="S56" i="8"/>
  <c r="T56" i="8"/>
  <c r="U56" i="8"/>
  <c r="V56" i="8"/>
  <c r="W56" i="8"/>
  <c r="X56" i="8"/>
  <c r="Y56" i="8"/>
  <c r="Z56" i="8"/>
  <c r="AA56" i="8"/>
  <c r="AB56" i="8"/>
  <c r="AC56" i="8"/>
  <c r="C57" i="8"/>
  <c r="D57" i="8"/>
  <c r="E57" i="8"/>
  <c r="F57" i="8"/>
  <c r="G57" i="8"/>
  <c r="H57" i="8"/>
  <c r="I57" i="8"/>
  <c r="J57" i="8"/>
  <c r="K57" i="8"/>
  <c r="L57" i="8"/>
  <c r="M57" i="8"/>
  <c r="N57" i="8"/>
  <c r="O57" i="8"/>
  <c r="P57" i="8"/>
  <c r="Q57" i="8"/>
  <c r="R57" i="8"/>
  <c r="S57" i="8"/>
  <c r="T57" i="8"/>
  <c r="U57" i="8"/>
  <c r="V57" i="8"/>
  <c r="W57" i="8"/>
  <c r="X57" i="8"/>
  <c r="Y57" i="8"/>
  <c r="Z57" i="8"/>
  <c r="AA57" i="8"/>
  <c r="AB57" i="8"/>
  <c r="AC57" i="8"/>
  <c r="C58" i="8"/>
  <c r="D58" i="8"/>
  <c r="E58" i="8"/>
  <c r="F58" i="8"/>
  <c r="G58" i="8"/>
  <c r="H58" i="8"/>
  <c r="I58" i="8"/>
  <c r="J58" i="8"/>
  <c r="K58" i="8"/>
  <c r="L58" i="8"/>
  <c r="M58" i="8"/>
  <c r="N58" i="8"/>
  <c r="O58" i="8"/>
  <c r="P58" i="8"/>
  <c r="Q58" i="8"/>
  <c r="R58" i="8"/>
  <c r="S58" i="8"/>
  <c r="T58" i="8"/>
  <c r="U58" i="8"/>
  <c r="V58" i="8"/>
  <c r="W58" i="8"/>
  <c r="X58" i="8"/>
  <c r="Y58" i="8"/>
  <c r="Z58" i="8"/>
  <c r="AA58" i="8"/>
  <c r="AB58" i="8"/>
  <c r="AC58" i="8"/>
  <c r="C59" i="8"/>
  <c r="D59" i="8"/>
  <c r="E59" i="8"/>
  <c r="F59" i="8"/>
  <c r="G59" i="8"/>
  <c r="H59" i="8"/>
  <c r="I59" i="8"/>
  <c r="J59" i="8"/>
  <c r="K59" i="8"/>
  <c r="L59" i="8"/>
  <c r="M59" i="8"/>
  <c r="N59" i="8"/>
  <c r="O59" i="8"/>
  <c r="P59" i="8"/>
  <c r="Q59" i="8"/>
  <c r="R59" i="8"/>
  <c r="S59" i="8"/>
  <c r="T59" i="8"/>
  <c r="U59" i="8"/>
  <c r="V59" i="8"/>
  <c r="W59" i="8"/>
  <c r="X59" i="8"/>
  <c r="Y59" i="8"/>
  <c r="Z59" i="8"/>
  <c r="AA59" i="8"/>
  <c r="AB59" i="8"/>
  <c r="AC59" i="8"/>
  <c r="C60" i="8"/>
  <c r="D60" i="8"/>
  <c r="E60" i="8"/>
  <c r="F60" i="8"/>
  <c r="G60" i="8"/>
  <c r="H60" i="8"/>
  <c r="I60" i="8"/>
  <c r="J60" i="8"/>
  <c r="K60" i="8"/>
  <c r="L60" i="8"/>
  <c r="M60" i="8"/>
  <c r="N60" i="8"/>
  <c r="O60" i="8"/>
  <c r="P60" i="8"/>
  <c r="Q60" i="8"/>
  <c r="R60" i="8"/>
  <c r="S60" i="8"/>
  <c r="T60" i="8"/>
  <c r="U60" i="8"/>
  <c r="V60" i="8"/>
  <c r="W60" i="8"/>
  <c r="X60" i="8"/>
  <c r="Y60" i="8"/>
  <c r="Z60" i="8"/>
  <c r="AA60" i="8"/>
  <c r="AB60" i="8"/>
  <c r="AC60" i="8"/>
  <c r="C61" i="8"/>
  <c r="D61" i="8"/>
  <c r="E61" i="8"/>
  <c r="F61" i="8"/>
  <c r="G61" i="8"/>
  <c r="H61" i="8"/>
  <c r="I61" i="8"/>
  <c r="J61" i="8"/>
  <c r="K61" i="8"/>
  <c r="L61" i="8"/>
  <c r="M61" i="8"/>
  <c r="N61" i="8"/>
  <c r="O61" i="8"/>
  <c r="P61" i="8"/>
  <c r="Q61" i="8"/>
  <c r="R61" i="8"/>
  <c r="S61" i="8"/>
  <c r="T61" i="8"/>
  <c r="U61" i="8"/>
  <c r="V61" i="8"/>
  <c r="W61" i="8"/>
  <c r="X61" i="8"/>
  <c r="Y61" i="8"/>
  <c r="Z61" i="8"/>
  <c r="AA61" i="8"/>
  <c r="AB61" i="8"/>
  <c r="AC61" i="8"/>
  <c r="C62" i="8"/>
  <c r="D62" i="8"/>
  <c r="E62" i="8"/>
  <c r="F62" i="8"/>
  <c r="G62" i="8"/>
  <c r="H62" i="8"/>
  <c r="I62" i="8"/>
  <c r="J62" i="8"/>
  <c r="K62" i="8"/>
  <c r="L62" i="8"/>
  <c r="M62" i="8"/>
  <c r="N62" i="8"/>
  <c r="O62" i="8"/>
  <c r="P62" i="8"/>
  <c r="Q62" i="8"/>
  <c r="R62" i="8"/>
  <c r="S62" i="8"/>
  <c r="T62" i="8"/>
  <c r="U62" i="8"/>
  <c r="V62" i="8"/>
  <c r="W62" i="8"/>
  <c r="X62" i="8"/>
  <c r="Y62" i="8"/>
  <c r="Z62" i="8"/>
  <c r="AA62" i="8"/>
  <c r="AB62" i="8"/>
  <c r="AC62" i="8"/>
  <c r="C30" i="8"/>
  <c r="D30" i="8"/>
  <c r="E30" i="8"/>
  <c r="F30" i="8"/>
  <c r="G30" i="8"/>
  <c r="H30" i="8"/>
  <c r="I30" i="8"/>
  <c r="J30" i="8"/>
  <c r="K30" i="8"/>
  <c r="L30" i="8"/>
  <c r="M30" i="8"/>
  <c r="N30" i="8"/>
  <c r="O30" i="8"/>
  <c r="P30" i="8"/>
  <c r="Q30" i="8"/>
  <c r="R30" i="8"/>
  <c r="S30" i="8"/>
  <c r="T30" i="8"/>
  <c r="U30" i="8"/>
  <c r="V30" i="8"/>
  <c r="W30" i="8"/>
  <c r="X30" i="8"/>
  <c r="Y30" i="8"/>
  <c r="Z30" i="8"/>
  <c r="AA30" i="8"/>
  <c r="AB30" i="8"/>
  <c r="AC30" i="8"/>
  <c r="C31" i="8"/>
  <c r="D31" i="8"/>
  <c r="E31" i="8"/>
  <c r="F31" i="8"/>
  <c r="G31" i="8"/>
  <c r="H31" i="8"/>
  <c r="I31" i="8"/>
  <c r="J31" i="8"/>
  <c r="K31" i="8"/>
  <c r="L31" i="8"/>
  <c r="M31" i="8"/>
  <c r="N31" i="8"/>
  <c r="O31" i="8"/>
  <c r="P31" i="8"/>
  <c r="Q31" i="8"/>
  <c r="R31" i="8"/>
  <c r="S31" i="8"/>
  <c r="T31" i="8"/>
  <c r="U31" i="8"/>
  <c r="V31" i="8"/>
  <c r="W31" i="8"/>
  <c r="X31" i="8"/>
  <c r="Y31" i="8"/>
  <c r="Z31" i="8"/>
  <c r="AA31" i="8"/>
  <c r="AB31" i="8"/>
  <c r="AC31" i="8"/>
  <c r="C32" i="8"/>
  <c r="D32" i="8"/>
  <c r="E32" i="8"/>
  <c r="F32" i="8"/>
  <c r="G32" i="8"/>
  <c r="H32" i="8"/>
  <c r="I32" i="8"/>
  <c r="J32" i="8"/>
  <c r="K32" i="8"/>
  <c r="L32" i="8"/>
  <c r="M32" i="8"/>
  <c r="N32" i="8"/>
  <c r="O32" i="8"/>
  <c r="P32" i="8"/>
  <c r="Q32" i="8"/>
  <c r="R32" i="8"/>
  <c r="S32" i="8"/>
  <c r="T32" i="8"/>
  <c r="U32" i="8"/>
  <c r="V32" i="8"/>
  <c r="W32" i="8"/>
  <c r="X32" i="8"/>
  <c r="Y32" i="8"/>
  <c r="Z32" i="8"/>
  <c r="AA32" i="8"/>
  <c r="AB32" i="8"/>
  <c r="AC32" i="8"/>
  <c r="C33" i="8"/>
  <c r="D33" i="8"/>
  <c r="E33" i="8"/>
  <c r="F33" i="8"/>
  <c r="G33" i="8"/>
  <c r="H33" i="8"/>
  <c r="I33" i="8"/>
  <c r="J33" i="8"/>
  <c r="K33" i="8"/>
  <c r="L33" i="8"/>
  <c r="M33" i="8"/>
  <c r="N33" i="8"/>
  <c r="O33" i="8"/>
  <c r="P33" i="8"/>
  <c r="Q33" i="8"/>
  <c r="R33" i="8"/>
  <c r="S33" i="8"/>
  <c r="T33" i="8"/>
  <c r="U33" i="8"/>
  <c r="V33" i="8"/>
  <c r="W33" i="8"/>
  <c r="X33" i="8"/>
  <c r="Y33" i="8"/>
  <c r="Z33" i="8"/>
  <c r="AA33" i="8"/>
  <c r="AB33" i="8"/>
  <c r="AC33" i="8"/>
  <c r="C34" i="8"/>
  <c r="D34" i="8"/>
  <c r="E34" i="8"/>
  <c r="F34" i="8"/>
  <c r="G34" i="8"/>
  <c r="H34" i="8"/>
  <c r="I34" i="8"/>
  <c r="J34" i="8"/>
  <c r="K34" i="8"/>
  <c r="L34" i="8"/>
  <c r="M34" i="8"/>
  <c r="N34" i="8"/>
  <c r="O34" i="8"/>
  <c r="P34" i="8"/>
  <c r="Q34" i="8"/>
  <c r="R34" i="8"/>
  <c r="S34" i="8"/>
  <c r="T34" i="8"/>
  <c r="U34" i="8"/>
  <c r="V34" i="8"/>
  <c r="W34" i="8"/>
  <c r="X34" i="8"/>
  <c r="Y34" i="8"/>
  <c r="Z34" i="8"/>
  <c r="AA34" i="8"/>
  <c r="AB34" i="8"/>
  <c r="AC34" i="8"/>
  <c r="C35" i="8"/>
  <c r="D35" i="8"/>
  <c r="E35" i="8"/>
  <c r="F35" i="8"/>
  <c r="G35" i="8"/>
  <c r="H35" i="8"/>
  <c r="I35" i="8"/>
  <c r="J35" i="8"/>
  <c r="K35" i="8"/>
  <c r="L35" i="8"/>
  <c r="M35" i="8"/>
  <c r="N35" i="8"/>
  <c r="O35" i="8"/>
  <c r="P35" i="8"/>
  <c r="Q35" i="8"/>
  <c r="R35" i="8"/>
  <c r="S35" i="8"/>
  <c r="T35" i="8"/>
  <c r="U35" i="8"/>
  <c r="V35" i="8"/>
  <c r="W35" i="8"/>
  <c r="X35" i="8"/>
  <c r="Y35" i="8"/>
  <c r="Z35" i="8"/>
  <c r="AA35" i="8"/>
  <c r="AB35" i="8"/>
  <c r="AC35" i="8"/>
  <c r="C36" i="8"/>
  <c r="D36" i="8"/>
  <c r="E36" i="8"/>
  <c r="F36" i="8"/>
  <c r="G36" i="8"/>
  <c r="H36" i="8"/>
  <c r="I36" i="8"/>
  <c r="J36" i="8"/>
  <c r="K36" i="8"/>
  <c r="L36" i="8"/>
  <c r="M36" i="8"/>
  <c r="N36" i="8"/>
  <c r="O36" i="8"/>
  <c r="P36" i="8"/>
  <c r="Q36" i="8"/>
  <c r="R36" i="8"/>
  <c r="S36" i="8"/>
  <c r="T36" i="8"/>
  <c r="U36" i="8"/>
  <c r="V36" i="8"/>
  <c r="W36" i="8"/>
  <c r="X36" i="8"/>
  <c r="Y36" i="8"/>
  <c r="Z36" i="8"/>
  <c r="AA36" i="8"/>
  <c r="AB36" i="8"/>
  <c r="AC36" i="8"/>
  <c r="C37" i="8"/>
  <c r="D37" i="8"/>
  <c r="E37" i="8"/>
  <c r="F37" i="8"/>
  <c r="G37" i="8"/>
  <c r="H37" i="8"/>
  <c r="I37" i="8"/>
  <c r="J37" i="8"/>
  <c r="K37" i="8"/>
  <c r="L37" i="8"/>
  <c r="M37" i="8"/>
  <c r="N37" i="8"/>
  <c r="O37" i="8"/>
  <c r="P37" i="8"/>
  <c r="Q37" i="8"/>
  <c r="R37" i="8"/>
  <c r="S37" i="8"/>
  <c r="T37" i="8"/>
  <c r="U37" i="8"/>
  <c r="V37" i="8"/>
  <c r="W37" i="8"/>
  <c r="X37" i="8"/>
  <c r="Y37" i="8"/>
  <c r="Z37" i="8"/>
  <c r="AA37" i="8"/>
  <c r="AB37" i="8"/>
  <c r="AC37" i="8"/>
  <c r="C38" i="8"/>
  <c r="D38" i="8"/>
  <c r="E38" i="8"/>
  <c r="F38" i="8"/>
  <c r="G38" i="8"/>
  <c r="H38" i="8"/>
  <c r="I38" i="8"/>
  <c r="J38" i="8"/>
  <c r="K38" i="8"/>
  <c r="L38" i="8"/>
  <c r="M38" i="8"/>
  <c r="N38" i="8"/>
  <c r="O38" i="8"/>
  <c r="P38" i="8"/>
  <c r="Q38" i="8"/>
  <c r="R38" i="8"/>
  <c r="S38" i="8"/>
  <c r="T38" i="8"/>
  <c r="U38" i="8"/>
  <c r="V38" i="8"/>
  <c r="W38" i="8"/>
  <c r="X38" i="8"/>
  <c r="Y38" i="8"/>
  <c r="Z38" i="8"/>
  <c r="AA38" i="8"/>
  <c r="AB38" i="8"/>
  <c r="AC38" i="8"/>
  <c r="C39" i="8"/>
  <c r="D39" i="8"/>
  <c r="E39" i="8"/>
  <c r="F39" i="8"/>
  <c r="G39" i="8"/>
  <c r="H39" i="8"/>
  <c r="I39" i="8"/>
  <c r="J39" i="8"/>
  <c r="K39" i="8"/>
  <c r="L39" i="8"/>
  <c r="M39" i="8"/>
  <c r="N39" i="8"/>
  <c r="O39" i="8"/>
  <c r="P39" i="8"/>
  <c r="Q39" i="8"/>
  <c r="R39" i="8"/>
  <c r="S39" i="8"/>
  <c r="T39" i="8"/>
  <c r="U39" i="8"/>
  <c r="V39" i="8"/>
  <c r="W39" i="8"/>
  <c r="X39" i="8"/>
  <c r="Y39" i="8"/>
  <c r="Z39" i="8"/>
  <c r="AA39" i="8"/>
  <c r="AB39" i="8"/>
  <c r="AC39" i="8"/>
  <c r="C40" i="8"/>
  <c r="D40" i="8"/>
  <c r="E40" i="8"/>
  <c r="F40" i="8"/>
  <c r="G40" i="8"/>
  <c r="H40" i="8"/>
  <c r="I40" i="8"/>
  <c r="J40" i="8"/>
  <c r="K40" i="8"/>
  <c r="L40" i="8"/>
  <c r="M40" i="8"/>
  <c r="N40" i="8"/>
  <c r="O40" i="8"/>
  <c r="P40" i="8"/>
  <c r="Q40" i="8"/>
  <c r="R40" i="8"/>
  <c r="S40" i="8"/>
  <c r="T40" i="8"/>
  <c r="U40" i="8"/>
  <c r="V40" i="8"/>
  <c r="W40" i="8"/>
  <c r="X40" i="8"/>
  <c r="Y40" i="8"/>
  <c r="Z40" i="8"/>
  <c r="AA40" i="8"/>
  <c r="AB40" i="8"/>
  <c r="AC40" i="8"/>
  <c r="C41" i="8"/>
  <c r="D41" i="8"/>
  <c r="E41" i="8"/>
  <c r="F41" i="8"/>
  <c r="G41" i="8"/>
  <c r="H41" i="8"/>
  <c r="I41" i="8"/>
  <c r="J41" i="8"/>
  <c r="K41" i="8"/>
  <c r="L41" i="8"/>
  <c r="M41" i="8"/>
  <c r="N41" i="8"/>
  <c r="O41" i="8"/>
  <c r="P41" i="8"/>
  <c r="Q41" i="8"/>
  <c r="R41" i="8"/>
  <c r="S41" i="8"/>
  <c r="T41" i="8"/>
  <c r="U41" i="8"/>
  <c r="V41" i="8"/>
  <c r="W41" i="8"/>
  <c r="X41" i="8"/>
  <c r="Y41" i="8"/>
  <c r="Z41" i="8"/>
  <c r="AA41" i="8"/>
  <c r="AB41" i="8"/>
  <c r="AC41" i="8"/>
  <c r="C42" i="8"/>
  <c r="D42" i="8"/>
  <c r="E42" i="8"/>
  <c r="F42" i="8"/>
  <c r="G42" i="8"/>
  <c r="H42" i="8"/>
  <c r="I42" i="8"/>
  <c r="J42" i="8"/>
  <c r="K42" i="8"/>
  <c r="L42" i="8"/>
  <c r="M42" i="8"/>
  <c r="N42" i="8"/>
  <c r="O42" i="8"/>
  <c r="P42" i="8"/>
  <c r="Q42" i="8"/>
  <c r="R42" i="8"/>
  <c r="S42" i="8"/>
  <c r="T42" i="8"/>
  <c r="U42" i="8"/>
  <c r="V42" i="8"/>
  <c r="W42" i="8"/>
  <c r="X42" i="8"/>
  <c r="Y42" i="8"/>
  <c r="Z42" i="8"/>
  <c r="AA42" i="8"/>
  <c r="AB42" i="8"/>
  <c r="AC42" i="8"/>
  <c r="C43" i="8"/>
  <c r="D43" i="8"/>
  <c r="E43" i="8"/>
  <c r="F43" i="8"/>
  <c r="G43" i="8"/>
  <c r="H43" i="8"/>
  <c r="I43" i="8"/>
  <c r="J43" i="8"/>
  <c r="K43" i="8"/>
  <c r="L43" i="8"/>
  <c r="M43" i="8"/>
  <c r="N43" i="8"/>
  <c r="O43" i="8"/>
  <c r="P43" i="8"/>
  <c r="Q43" i="8"/>
  <c r="R43" i="8"/>
  <c r="S43" i="8"/>
  <c r="T43" i="8"/>
  <c r="U43" i="8"/>
  <c r="V43" i="8"/>
  <c r="W43" i="8"/>
  <c r="X43" i="8"/>
  <c r="Y43" i="8"/>
  <c r="Z43" i="8"/>
  <c r="AA43" i="8"/>
  <c r="AB43" i="8"/>
  <c r="AC43" i="8"/>
  <c r="C44" i="8"/>
  <c r="D44" i="8"/>
  <c r="E44" i="8"/>
  <c r="F44" i="8"/>
  <c r="G44" i="8"/>
  <c r="H44" i="8"/>
  <c r="I44" i="8"/>
  <c r="J44" i="8"/>
  <c r="K44" i="8"/>
  <c r="L44" i="8"/>
  <c r="M44" i="8"/>
  <c r="N44" i="8"/>
  <c r="O44" i="8"/>
  <c r="P44" i="8"/>
  <c r="Q44" i="8"/>
  <c r="R44" i="8"/>
  <c r="S44" i="8"/>
  <c r="T44" i="8"/>
  <c r="U44" i="8"/>
  <c r="V44" i="8"/>
  <c r="W44" i="8"/>
  <c r="X44" i="8"/>
  <c r="Y44" i="8"/>
  <c r="Z44" i="8"/>
  <c r="AA44" i="8"/>
  <c r="AB44" i="8"/>
  <c r="AC44" i="8"/>
  <c r="C45" i="8"/>
  <c r="D45" i="8"/>
  <c r="E45" i="8"/>
  <c r="F45" i="8"/>
  <c r="G45" i="8"/>
  <c r="H45" i="8"/>
  <c r="I45" i="8"/>
  <c r="J45" i="8"/>
  <c r="K45" i="8"/>
  <c r="L45" i="8"/>
  <c r="M45" i="8"/>
  <c r="N45" i="8"/>
  <c r="O45" i="8"/>
  <c r="P45" i="8"/>
  <c r="Q45" i="8"/>
  <c r="R45" i="8"/>
  <c r="S45" i="8"/>
  <c r="T45" i="8"/>
  <c r="U45" i="8"/>
  <c r="V45" i="8"/>
  <c r="W45" i="8"/>
  <c r="X45" i="8"/>
  <c r="Y45" i="8"/>
  <c r="Z45" i="8"/>
  <c r="AA45" i="8"/>
  <c r="AB45" i="8"/>
  <c r="AC45" i="8"/>
  <c r="C46" i="8"/>
  <c r="D46" i="8"/>
  <c r="E46" i="8"/>
  <c r="F46" i="8"/>
  <c r="G46" i="8"/>
  <c r="H46" i="8"/>
  <c r="I46" i="8"/>
  <c r="J46" i="8"/>
  <c r="K46" i="8"/>
  <c r="L46" i="8"/>
  <c r="M46" i="8"/>
  <c r="N46" i="8"/>
  <c r="O46" i="8"/>
  <c r="P46" i="8"/>
  <c r="Q46" i="8"/>
  <c r="R46" i="8"/>
  <c r="S46" i="8"/>
  <c r="T46" i="8"/>
  <c r="U46" i="8"/>
  <c r="V46" i="8"/>
  <c r="W46" i="8"/>
  <c r="X46" i="8"/>
  <c r="Y46" i="8"/>
  <c r="Z46" i="8"/>
  <c r="AA46" i="8"/>
  <c r="AB46" i="8"/>
  <c r="AC46" i="8"/>
  <c r="C47" i="8"/>
  <c r="D47" i="8"/>
  <c r="E47" i="8"/>
  <c r="F47" i="8"/>
  <c r="G47" i="8"/>
  <c r="H47" i="8"/>
  <c r="I47" i="8"/>
  <c r="J47" i="8"/>
  <c r="K47" i="8"/>
  <c r="L47" i="8"/>
  <c r="M47" i="8"/>
  <c r="N47" i="8"/>
  <c r="O47" i="8"/>
  <c r="P47" i="8"/>
  <c r="Q47" i="8"/>
  <c r="R47" i="8"/>
  <c r="S47" i="8"/>
  <c r="T47" i="8"/>
  <c r="U47" i="8"/>
  <c r="V47" i="8"/>
  <c r="W47" i="8"/>
  <c r="X47" i="8"/>
  <c r="Y47" i="8"/>
  <c r="Z47" i="8"/>
  <c r="AA47" i="8"/>
  <c r="AB47" i="8"/>
  <c r="AC47" i="8"/>
  <c r="C48" i="8"/>
  <c r="D48" i="8"/>
  <c r="E48" i="8"/>
  <c r="F48" i="8"/>
  <c r="G48" i="8"/>
  <c r="H48" i="8"/>
  <c r="I48" i="8"/>
  <c r="J48" i="8"/>
  <c r="K48" i="8"/>
  <c r="L48" i="8"/>
  <c r="M48" i="8"/>
  <c r="N48" i="8"/>
  <c r="O48" i="8"/>
  <c r="P48" i="8"/>
  <c r="Q48" i="8"/>
  <c r="R48" i="8"/>
  <c r="S48" i="8"/>
  <c r="T48" i="8"/>
  <c r="U48" i="8"/>
  <c r="V48" i="8"/>
  <c r="W48" i="8"/>
  <c r="X48" i="8"/>
  <c r="Y48" i="8"/>
  <c r="Z48" i="8"/>
  <c r="AA48" i="8"/>
  <c r="AB48" i="8"/>
  <c r="AC48"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C24" i="8"/>
  <c r="D24" i="8"/>
  <c r="E24" i="8"/>
  <c r="F24" i="8"/>
  <c r="G24" i="8"/>
  <c r="H24" i="8"/>
  <c r="I24" i="8"/>
  <c r="J24" i="8"/>
  <c r="K24" i="8"/>
  <c r="L24" i="8"/>
  <c r="M24" i="8"/>
  <c r="N24" i="8"/>
  <c r="O24" i="8"/>
  <c r="P24" i="8"/>
  <c r="Q24" i="8"/>
  <c r="R24" i="8"/>
  <c r="S24" i="8"/>
  <c r="T24" i="8"/>
  <c r="U24" i="8"/>
  <c r="V24" i="8"/>
  <c r="W24" i="8"/>
  <c r="X24" i="8"/>
  <c r="Y24" i="8"/>
  <c r="Z24" i="8"/>
  <c r="AA24" i="8"/>
  <c r="AB24" i="8"/>
  <c r="AC24" i="8"/>
  <c r="C25" i="8"/>
  <c r="D25" i="8"/>
  <c r="E25" i="8"/>
  <c r="F25" i="8"/>
  <c r="G25" i="8"/>
  <c r="H25" i="8"/>
  <c r="I25" i="8"/>
  <c r="J25" i="8"/>
  <c r="K25" i="8"/>
  <c r="L25" i="8"/>
  <c r="M25" i="8"/>
  <c r="N25" i="8"/>
  <c r="O25" i="8"/>
  <c r="P25" i="8"/>
  <c r="Q25" i="8"/>
  <c r="R25" i="8"/>
  <c r="S25" i="8"/>
  <c r="T25" i="8"/>
  <c r="U25" i="8"/>
  <c r="V25" i="8"/>
  <c r="W25" i="8"/>
  <c r="X25" i="8"/>
  <c r="Y25" i="8"/>
  <c r="Z25" i="8"/>
  <c r="AA25" i="8"/>
  <c r="AB25" i="8"/>
  <c r="AC25" i="8"/>
  <c r="C26" i="8"/>
  <c r="D26" i="8"/>
  <c r="E26" i="8"/>
  <c r="F26" i="8"/>
  <c r="G26" i="8"/>
  <c r="H26" i="8"/>
  <c r="I26" i="8"/>
  <c r="J26" i="8"/>
  <c r="K26" i="8"/>
  <c r="L26" i="8"/>
  <c r="M26" i="8"/>
  <c r="N26" i="8"/>
  <c r="O26" i="8"/>
  <c r="P26" i="8"/>
  <c r="Q26" i="8"/>
  <c r="R26" i="8"/>
  <c r="S26" i="8"/>
  <c r="T26" i="8"/>
  <c r="U26" i="8"/>
  <c r="V26" i="8"/>
  <c r="W26" i="8"/>
  <c r="X26" i="8"/>
  <c r="Y26" i="8"/>
  <c r="Z26" i="8"/>
  <c r="AA26" i="8"/>
  <c r="AB26" i="8"/>
  <c r="AC26" i="8"/>
  <c r="C27" i="8"/>
  <c r="D27" i="8"/>
  <c r="E27" i="8"/>
  <c r="F27" i="8"/>
  <c r="G27" i="8"/>
  <c r="H27" i="8"/>
  <c r="I27" i="8"/>
  <c r="J27" i="8"/>
  <c r="K27" i="8"/>
  <c r="L27" i="8"/>
  <c r="M27" i="8"/>
  <c r="N27" i="8"/>
  <c r="O27" i="8"/>
  <c r="P27" i="8"/>
  <c r="Q27" i="8"/>
  <c r="R27" i="8"/>
  <c r="S27" i="8"/>
  <c r="T27" i="8"/>
  <c r="U27" i="8"/>
  <c r="V27" i="8"/>
  <c r="W27" i="8"/>
  <c r="X27" i="8"/>
  <c r="Y27" i="8"/>
  <c r="Z27" i="8"/>
  <c r="AA27" i="8"/>
  <c r="AB27" i="8"/>
  <c r="AC27" i="8"/>
  <c r="C28" i="8"/>
  <c r="D28" i="8"/>
  <c r="E28" i="8"/>
  <c r="F28" i="8"/>
  <c r="G28" i="8"/>
  <c r="H28" i="8"/>
  <c r="I28" i="8"/>
  <c r="J28" i="8"/>
  <c r="K28" i="8"/>
  <c r="L28" i="8"/>
  <c r="M28" i="8"/>
  <c r="N28" i="8"/>
  <c r="O28" i="8"/>
  <c r="P28" i="8"/>
  <c r="Q28" i="8"/>
  <c r="R28" i="8"/>
  <c r="S28" i="8"/>
  <c r="T28" i="8"/>
  <c r="U28" i="8"/>
  <c r="V28" i="8"/>
  <c r="W28" i="8"/>
  <c r="X28" i="8"/>
  <c r="Y28" i="8"/>
  <c r="Z28" i="8"/>
  <c r="AA28" i="8"/>
  <c r="AB28" i="8"/>
  <c r="AC28" i="8"/>
  <c r="C29" i="8"/>
  <c r="D29" i="8"/>
  <c r="E29" i="8"/>
  <c r="F29" i="8"/>
  <c r="G29" i="8"/>
  <c r="H29" i="8"/>
  <c r="I29" i="8"/>
  <c r="J29" i="8"/>
  <c r="K29" i="8"/>
  <c r="L29" i="8"/>
  <c r="M29" i="8"/>
  <c r="N29" i="8"/>
  <c r="O29" i="8"/>
  <c r="P29" i="8"/>
  <c r="Q29" i="8"/>
  <c r="R29" i="8"/>
  <c r="S29" i="8"/>
  <c r="T29" i="8"/>
  <c r="U29" i="8"/>
  <c r="V29" i="8"/>
  <c r="W29" i="8"/>
  <c r="X29" i="8"/>
  <c r="Y29" i="8"/>
  <c r="Z29" i="8"/>
  <c r="AA29" i="8"/>
  <c r="AB29" i="8"/>
  <c r="AC29" i="8"/>
  <c r="K11" i="8"/>
  <c r="L11" i="8"/>
  <c r="M11" i="8"/>
  <c r="N11" i="8"/>
  <c r="O11" i="8"/>
  <c r="P11" i="8"/>
  <c r="Q11" i="8"/>
  <c r="R11" i="8"/>
  <c r="S11" i="8"/>
  <c r="T11" i="8"/>
  <c r="U11" i="8"/>
  <c r="V11" i="8"/>
  <c r="W11" i="8"/>
  <c r="X11" i="8"/>
  <c r="Y11" i="8"/>
  <c r="Z11" i="8"/>
  <c r="AA11" i="8"/>
  <c r="AB11" i="8"/>
  <c r="AC11" i="8"/>
  <c r="J11" i="8"/>
  <c r="D11" i="8"/>
  <c r="E11" i="8"/>
  <c r="F11" i="8"/>
  <c r="G11" i="8"/>
  <c r="H11" i="8"/>
  <c r="I11" i="8"/>
  <c r="C11" i="8"/>
  <c r="E12" i="2"/>
  <c r="F12" i="2"/>
  <c r="G12" i="2"/>
  <c r="H12" i="2"/>
  <c r="I12" i="2"/>
  <c r="J12" i="2"/>
  <c r="K12" i="2"/>
  <c r="L12" i="2"/>
  <c r="M12" i="2"/>
  <c r="N12" i="2"/>
  <c r="O12" i="2"/>
  <c r="P12" i="2"/>
  <c r="Q12" i="2"/>
  <c r="R12" i="2"/>
  <c r="S12" i="2"/>
  <c r="T12" i="2"/>
  <c r="U12" i="2"/>
  <c r="V12" i="2"/>
  <c r="W12" i="2"/>
  <c r="X12" i="2"/>
  <c r="Y12" i="2"/>
  <c r="Z12" i="2"/>
  <c r="AA12" i="2"/>
  <c r="AB12" i="2"/>
  <c r="AC12" i="2"/>
  <c r="E13" i="2"/>
  <c r="F13" i="2"/>
  <c r="G13" i="2"/>
  <c r="H13" i="2"/>
  <c r="I13" i="2"/>
  <c r="J13" i="2"/>
  <c r="K13" i="2"/>
  <c r="L13" i="2"/>
  <c r="M13" i="2"/>
  <c r="N13" i="2"/>
  <c r="O13" i="2"/>
  <c r="P13" i="2"/>
  <c r="Q13" i="2"/>
  <c r="R13" i="2"/>
  <c r="S13" i="2"/>
  <c r="T13" i="2"/>
  <c r="U13" i="2"/>
  <c r="V13" i="2"/>
  <c r="W13" i="2"/>
  <c r="X13" i="2"/>
  <c r="Y13" i="2"/>
  <c r="Z13" i="2"/>
  <c r="AA13" i="2"/>
  <c r="AB13" i="2"/>
  <c r="AC13" i="2"/>
  <c r="E14" i="2"/>
  <c r="F14" i="2"/>
  <c r="G14" i="2"/>
  <c r="H14" i="2"/>
  <c r="I14" i="2"/>
  <c r="J14" i="2"/>
  <c r="K14" i="2"/>
  <c r="L14" i="2"/>
  <c r="M14" i="2"/>
  <c r="N14" i="2"/>
  <c r="O14" i="2"/>
  <c r="P14" i="2"/>
  <c r="Q14" i="2"/>
  <c r="R14" i="2"/>
  <c r="S14" i="2"/>
  <c r="T14" i="2"/>
  <c r="U14" i="2"/>
  <c r="V14" i="2"/>
  <c r="W14" i="2"/>
  <c r="X14" i="2"/>
  <c r="Y14" i="2"/>
  <c r="Z14" i="2"/>
  <c r="AA14" i="2"/>
  <c r="AB14" i="2"/>
  <c r="AC14" i="2"/>
  <c r="E15" i="2"/>
  <c r="F15" i="2"/>
  <c r="G15" i="2"/>
  <c r="H15" i="2"/>
  <c r="I15" i="2"/>
  <c r="J15" i="2"/>
  <c r="K15" i="2"/>
  <c r="L15" i="2"/>
  <c r="M15" i="2"/>
  <c r="N15" i="2"/>
  <c r="O15" i="2"/>
  <c r="P15" i="2"/>
  <c r="Q15" i="2"/>
  <c r="R15" i="2"/>
  <c r="S15" i="2"/>
  <c r="T15" i="2"/>
  <c r="U15" i="2"/>
  <c r="V15" i="2"/>
  <c r="W15" i="2"/>
  <c r="X15" i="2"/>
  <c r="Y15" i="2"/>
  <c r="Z15" i="2"/>
  <c r="AA15" i="2"/>
  <c r="AB15" i="2"/>
  <c r="AC15" i="2"/>
  <c r="E16" i="2"/>
  <c r="F16" i="2"/>
  <c r="G16" i="2"/>
  <c r="H16" i="2"/>
  <c r="I16" i="2"/>
  <c r="J16" i="2"/>
  <c r="K16" i="2"/>
  <c r="L16" i="2"/>
  <c r="M16" i="2"/>
  <c r="N16" i="2"/>
  <c r="O16" i="2"/>
  <c r="P16" i="2"/>
  <c r="Q16" i="2"/>
  <c r="R16" i="2"/>
  <c r="S16" i="2"/>
  <c r="T16" i="2"/>
  <c r="U16" i="2"/>
  <c r="V16" i="2"/>
  <c r="W16" i="2"/>
  <c r="X16" i="2"/>
  <c r="Y16" i="2"/>
  <c r="Z16" i="2"/>
  <c r="AA16" i="2"/>
  <c r="AB16" i="2"/>
  <c r="AC16" i="2"/>
  <c r="E17" i="2"/>
  <c r="F17" i="2"/>
  <c r="G17" i="2"/>
  <c r="H17" i="2"/>
  <c r="I17" i="2"/>
  <c r="J17" i="2"/>
  <c r="K17" i="2"/>
  <c r="L17" i="2"/>
  <c r="M17" i="2"/>
  <c r="N17" i="2"/>
  <c r="O17" i="2"/>
  <c r="P17" i="2"/>
  <c r="Q17" i="2"/>
  <c r="R17" i="2"/>
  <c r="S17" i="2"/>
  <c r="T17" i="2"/>
  <c r="U17" i="2"/>
  <c r="V17" i="2"/>
  <c r="W17" i="2"/>
  <c r="X17" i="2"/>
  <c r="Y17" i="2"/>
  <c r="Z17" i="2"/>
  <c r="AA17" i="2"/>
  <c r="AB17" i="2"/>
  <c r="AC17" i="2"/>
  <c r="E18" i="2"/>
  <c r="F18" i="2"/>
  <c r="G18" i="2"/>
  <c r="H18" i="2"/>
  <c r="I18" i="2"/>
  <c r="J18" i="2"/>
  <c r="K18" i="2"/>
  <c r="L18" i="2"/>
  <c r="M18" i="2"/>
  <c r="N18" i="2"/>
  <c r="O18" i="2"/>
  <c r="P18" i="2"/>
  <c r="Q18" i="2"/>
  <c r="R18" i="2"/>
  <c r="S18" i="2"/>
  <c r="T18" i="2"/>
  <c r="U18" i="2"/>
  <c r="V18" i="2"/>
  <c r="W18" i="2"/>
  <c r="X18" i="2"/>
  <c r="Y18" i="2"/>
  <c r="Z18" i="2"/>
  <c r="AA18" i="2"/>
  <c r="AB18" i="2"/>
  <c r="AC18" i="2"/>
  <c r="E19" i="2"/>
  <c r="F19" i="2"/>
  <c r="G19" i="2"/>
  <c r="H19" i="2"/>
  <c r="I19" i="2"/>
  <c r="J19" i="2"/>
  <c r="K19" i="2"/>
  <c r="L19" i="2"/>
  <c r="M19" i="2"/>
  <c r="N19" i="2"/>
  <c r="O19" i="2"/>
  <c r="P19" i="2"/>
  <c r="Q19" i="2"/>
  <c r="R19" i="2"/>
  <c r="S19" i="2"/>
  <c r="T19" i="2"/>
  <c r="U19" i="2"/>
  <c r="V19" i="2"/>
  <c r="W19" i="2"/>
  <c r="X19" i="2"/>
  <c r="Y19" i="2"/>
  <c r="Z19" i="2"/>
  <c r="AA19" i="2"/>
  <c r="AB19" i="2"/>
  <c r="AC19" i="2"/>
  <c r="E20" i="2"/>
  <c r="F20" i="2"/>
  <c r="G20" i="2"/>
  <c r="H20" i="2"/>
  <c r="I20" i="2"/>
  <c r="J20" i="2"/>
  <c r="K20" i="2"/>
  <c r="L20" i="2"/>
  <c r="M20" i="2"/>
  <c r="N20" i="2"/>
  <c r="O20" i="2"/>
  <c r="P20" i="2"/>
  <c r="Q20" i="2"/>
  <c r="R20" i="2"/>
  <c r="S20" i="2"/>
  <c r="T20" i="2"/>
  <c r="U20" i="2"/>
  <c r="V20" i="2"/>
  <c r="W20" i="2"/>
  <c r="X20" i="2"/>
  <c r="Y20" i="2"/>
  <c r="Z20" i="2"/>
  <c r="AA20" i="2"/>
  <c r="AB20" i="2"/>
  <c r="AC20" i="2"/>
  <c r="E21" i="2"/>
  <c r="F21" i="2"/>
  <c r="G21" i="2"/>
  <c r="H21" i="2"/>
  <c r="I21" i="2"/>
  <c r="J21" i="2"/>
  <c r="K21" i="2"/>
  <c r="L21" i="2"/>
  <c r="M21" i="2"/>
  <c r="N21" i="2"/>
  <c r="O21" i="2"/>
  <c r="P21" i="2"/>
  <c r="Q21" i="2"/>
  <c r="R21" i="2"/>
  <c r="S21" i="2"/>
  <c r="T21" i="2"/>
  <c r="U21" i="2"/>
  <c r="V21" i="2"/>
  <c r="W21" i="2"/>
  <c r="X21" i="2"/>
  <c r="Y21" i="2"/>
  <c r="Z21" i="2"/>
  <c r="AA21" i="2"/>
  <c r="AB21" i="2"/>
  <c r="AC21" i="2"/>
  <c r="E22" i="2"/>
  <c r="F22" i="2"/>
  <c r="G22" i="2"/>
  <c r="H22" i="2"/>
  <c r="I22" i="2"/>
  <c r="J22" i="2"/>
  <c r="K22" i="2"/>
  <c r="L22" i="2"/>
  <c r="M22" i="2"/>
  <c r="N22" i="2"/>
  <c r="O22" i="2"/>
  <c r="P22" i="2"/>
  <c r="Q22" i="2"/>
  <c r="R22" i="2"/>
  <c r="S22" i="2"/>
  <c r="T22" i="2"/>
  <c r="U22" i="2"/>
  <c r="V22" i="2"/>
  <c r="W22" i="2"/>
  <c r="X22" i="2"/>
  <c r="Y22" i="2"/>
  <c r="Z22" i="2"/>
  <c r="AA22" i="2"/>
  <c r="AB22" i="2"/>
  <c r="AC22" i="2"/>
  <c r="E23" i="2"/>
  <c r="F23" i="2"/>
  <c r="G23" i="2"/>
  <c r="H23" i="2"/>
  <c r="I23" i="2"/>
  <c r="J23" i="2"/>
  <c r="K23" i="2"/>
  <c r="L23" i="2"/>
  <c r="M23" i="2"/>
  <c r="N23" i="2"/>
  <c r="O23" i="2"/>
  <c r="P23" i="2"/>
  <c r="Q23" i="2"/>
  <c r="R23" i="2"/>
  <c r="S23" i="2"/>
  <c r="T23" i="2"/>
  <c r="U23" i="2"/>
  <c r="V23" i="2"/>
  <c r="W23" i="2"/>
  <c r="X23" i="2"/>
  <c r="Y23" i="2"/>
  <c r="Z23" i="2"/>
  <c r="AA23" i="2"/>
  <c r="AB23" i="2"/>
  <c r="AC23" i="2"/>
  <c r="E24" i="2"/>
  <c r="F24" i="2"/>
  <c r="G24" i="2"/>
  <c r="H24" i="2"/>
  <c r="I24" i="2"/>
  <c r="J24" i="2"/>
  <c r="K24" i="2"/>
  <c r="L24" i="2"/>
  <c r="M24" i="2"/>
  <c r="N24" i="2"/>
  <c r="O24" i="2"/>
  <c r="P24" i="2"/>
  <c r="Q24" i="2"/>
  <c r="R24" i="2"/>
  <c r="S24" i="2"/>
  <c r="T24" i="2"/>
  <c r="U24" i="2"/>
  <c r="V24" i="2"/>
  <c r="W24" i="2"/>
  <c r="X24" i="2"/>
  <c r="Y24" i="2"/>
  <c r="Z24" i="2"/>
  <c r="AA24" i="2"/>
  <c r="AB24" i="2"/>
  <c r="AC24" i="2"/>
  <c r="E25" i="2"/>
  <c r="F25" i="2"/>
  <c r="G25" i="2"/>
  <c r="H25" i="2"/>
  <c r="I25" i="2"/>
  <c r="J25" i="2"/>
  <c r="K25" i="2"/>
  <c r="L25" i="2"/>
  <c r="M25" i="2"/>
  <c r="N25" i="2"/>
  <c r="O25" i="2"/>
  <c r="P25" i="2"/>
  <c r="Q25" i="2"/>
  <c r="R25" i="2"/>
  <c r="S25" i="2"/>
  <c r="T25" i="2"/>
  <c r="U25" i="2"/>
  <c r="V25" i="2"/>
  <c r="W25" i="2"/>
  <c r="X25" i="2"/>
  <c r="Y25" i="2"/>
  <c r="Z25" i="2"/>
  <c r="AA25" i="2"/>
  <c r="AB25" i="2"/>
  <c r="AC25" i="2"/>
  <c r="E26" i="2"/>
  <c r="F26" i="2"/>
  <c r="G26" i="2"/>
  <c r="H26" i="2"/>
  <c r="I26" i="2"/>
  <c r="J26" i="2"/>
  <c r="K26" i="2"/>
  <c r="L26" i="2"/>
  <c r="M26" i="2"/>
  <c r="N26" i="2"/>
  <c r="O26" i="2"/>
  <c r="P26" i="2"/>
  <c r="Q26" i="2"/>
  <c r="R26" i="2"/>
  <c r="S26" i="2"/>
  <c r="T26" i="2"/>
  <c r="U26" i="2"/>
  <c r="V26" i="2"/>
  <c r="W26" i="2"/>
  <c r="X26" i="2"/>
  <c r="Y26" i="2"/>
  <c r="Z26" i="2"/>
  <c r="AA26" i="2"/>
  <c r="AB26" i="2"/>
  <c r="AC26" i="2"/>
  <c r="E27" i="2"/>
  <c r="F27" i="2"/>
  <c r="G27" i="2"/>
  <c r="H27" i="2"/>
  <c r="I27" i="2"/>
  <c r="J27" i="2"/>
  <c r="K27" i="2"/>
  <c r="L27" i="2"/>
  <c r="M27" i="2"/>
  <c r="N27" i="2"/>
  <c r="O27" i="2"/>
  <c r="P27" i="2"/>
  <c r="Q27" i="2"/>
  <c r="R27" i="2"/>
  <c r="S27" i="2"/>
  <c r="T27" i="2"/>
  <c r="U27" i="2"/>
  <c r="V27" i="2"/>
  <c r="W27" i="2"/>
  <c r="X27" i="2"/>
  <c r="Y27" i="2"/>
  <c r="Z27" i="2"/>
  <c r="AA27" i="2"/>
  <c r="AB27" i="2"/>
  <c r="AC27" i="2"/>
  <c r="E28" i="2"/>
  <c r="F28" i="2"/>
  <c r="G28" i="2"/>
  <c r="H28" i="2"/>
  <c r="I28" i="2"/>
  <c r="J28" i="2"/>
  <c r="K28" i="2"/>
  <c r="L28" i="2"/>
  <c r="M28" i="2"/>
  <c r="N28" i="2"/>
  <c r="O28" i="2"/>
  <c r="P28" i="2"/>
  <c r="Q28" i="2"/>
  <c r="R28" i="2"/>
  <c r="S28" i="2"/>
  <c r="T28" i="2"/>
  <c r="U28" i="2"/>
  <c r="V28" i="2"/>
  <c r="W28" i="2"/>
  <c r="X28" i="2"/>
  <c r="Y28" i="2"/>
  <c r="Z28" i="2"/>
  <c r="AA28" i="2"/>
  <c r="AB28" i="2"/>
  <c r="AC28" i="2"/>
  <c r="E29" i="2"/>
  <c r="F29" i="2"/>
  <c r="G29" i="2"/>
  <c r="H29" i="2"/>
  <c r="I29" i="2"/>
  <c r="J29" i="2"/>
  <c r="K29" i="2"/>
  <c r="L29" i="2"/>
  <c r="M29" i="2"/>
  <c r="N29" i="2"/>
  <c r="O29" i="2"/>
  <c r="P29" i="2"/>
  <c r="Q29" i="2"/>
  <c r="R29" i="2"/>
  <c r="S29" i="2"/>
  <c r="T29" i="2"/>
  <c r="U29" i="2"/>
  <c r="V29" i="2"/>
  <c r="W29" i="2"/>
  <c r="X29" i="2"/>
  <c r="Y29" i="2"/>
  <c r="Z29" i="2"/>
  <c r="AA29" i="2"/>
  <c r="AB29" i="2"/>
  <c r="AC29" i="2"/>
  <c r="E30" i="2"/>
  <c r="F30" i="2"/>
  <c r="G30" i="2"/>
  <c r="H30" i="2"/>
  <c r="I30" i="2"/>
  <c r="J30" i="2"/>
  <c r="K30" i="2"/>
  <c r="L30" i="2"/>
  <c r="M30" i="2"/>
  <c r="N30" i="2"/>
  <c r="O30" i="2"/>
  <c r="P30" i="2"/>
  <c r="Q30" i="2"/>
  <c r="R30" i="2"/>
  <c r="S30" i="2"/>
  <c r="T30" i="2"/>
  <c r="U30" i="2"/>
  <c r="V30" i="2"/>
  <c r="W30" i="2"/>
  <c r="X30" i="2"/>
  <c r="Y30" i="2"/>
  <c r="Z30" i="2"/>
  <c r="AA30" i="2"/>
  <c r="AB30" i="2"/>
  <c r="AC30" i="2"/>
  <c r="E31" i="2"/>
  <c r="F31" i="2"/>
  <c r="G31" i="2"/>
  <c r="H31" i="2"/>
  <c r="I31" i="2"/>
  <c r="J31" i="2"/>
  <c r="K31" i="2"/>
  <c r="L31" i="2"/>
  <c r="M31" i="2"/>
  <c r="N31" i="2"/>
  <c r="O31" i="2"/>
  <c r="P31" i="2"/>
  <c r="Q31" i="2"/>
  <c r="R31" i="2"/>
  <c r="S31" i="2"/>
  <c r="T31" i="2"/>
  <c r="U31" i="2"/>
  <c r="V31" i="2"/>
  <c r="W31" i="2"/>
  <c r="X31" i="2"/>
  <c r="Y31" i="2"/>
  <c r="Z31" i="2"/>
  <c r="AA31" i="2"/>
  <c r="AB31" i="2"/>
  <c r="AC31" i="2"/>
  <c r="E32" i="2"/>
  <c r="F32" i="2"/>
  <c r="G32" i="2"/>
  <c r="H32" i="2"/>
  <c r="I32" i="2"/>
  <c r="J32" i="2"/>
  <c r="K32" i="2"/>
  <c r="L32" i="2"/>
  <c r="M32" i="2"/>
  <c r="N32" i="2"/>
  <c r="O32" i="2"/>
  <c r="P32" i="2"/>
  <c r="Q32" i="2"/>
  <c r="R32" i="2"/>
  <c r="S32" i="2"/>
  <c r="T32" i="2"/>
  <c r="U32" i="2"/>
  <c r="V32" i="2"/>
  <c r="W32" i="2"/>
  <c r="X32" i="2"/>
  <c r="Y32" i="2"/>
  <c r="Z32" i="2"/>
  <c r="AA32" i="2"/>
  <c r="AB32" i="2"/>
  <c r="AC32" i="2"/>
  <c r="E33" i="2"/>
  <c r="F33" i="2"/>
  <c r="G33" i="2"/>
  <c r="H33" i="2"/>
  <c r="I33" i="2"/>
  <c r="J33" i="2"/>
  <c r="K33" i="2"/>
  <c r="L33" i="2"/>
  <c r="M33" i="2"/>
  <c r="N33" i="2"/>
  <c r="O33" i="2"/>
  <c r="P33" i="2"/>
  <c r="Q33" i="2"/>
  <c r="R33" i="2"/>
  <c r="S33" i="2"/>
  <c r="T33" i="2"/>
  <c r="U33" i="2"/>
  <c r="V33" i="2"/>
  <c r="W33" i="2"/>
  <c r="X33" i="2"/>
  <c r="Y33" i="2"/>
  <c r="Z33" i="2"/>
  <c r="AA33" i="2"/>
  <c r="AB33" i="2"/>
  <c r="AC33" i="2"/>
  <c r="E34" i="2"/>
  <c r="F34" i="2"/>
  <c r="G34" i="2"/>
  <c r="H34" i="2"/>
  <c r="I34" i="2"/>
  <c r="J34" i="2"/>
  <c r="K34" i="2"/>
  <c r="L34" i="2"/>
  <c r="M34" i="2"/>
  <c r="N34" i="2"/>
  <c r="O34" i="2"/>
  <c r="P34" i="2"/>
  <c r="Q34" i="2"/>
  <c r="R34" i="2"/>
  <c r="S34" i="2"/>
  <c r="T34" i="2"/>
  <c r="U34" i="2"/>
  <c r="V34" i="2"/>
  <c r="W34" i="2"/>
  <c r="X34" i="2"/>
  <c r="Y34" i="2"/>
  <c r="Z34" i="2"/>
  <c r="AA34" i="2"/>
  <c r="AB34" i="2"/>
  <c r="AC34" i="2"/>
  <c r="E35" i="2"/>
  <c r="F35" i="2"/>
  <c r="G35" i="2"/>
  <c r="H35" i="2"/>
  <c r="I35" i="2"/>
  <c r="J35" i="2"/>
  <c r="K35" i="2"/>
  <c r="L35" i="2"/>
  <c r="M35" i="2"/>
  <c r="N35" i="2"/>
  <c r="O35" i="2"/>
  <c r="P35" i="2"/>
  <c r="Q35" i="2"/>
  <c r="R35" i="2"/>
  <c r="S35" i="2"/>
  <c r="T35" i="2"/>
  <c r="U35" i="2"/>
  <c r="V35" i="2"/>
  <c r="W35" i="2"/>
  <c r="X35" i="2"/>
  <c r="Y35" i="2"/>
  <c r="Z35" i="2"/>
  <c r="AA35" i="2"/>
  <c r="AB35" i="2"/>
  <c r="AC35" i="2"/>
  <c r="E36" i="2"/>
  <c r="F36" i="2"/>
  <c r="G36" i="2"/>
  <c r="H36" i="2"/>
  <c r="I36" i="2"/>
  <c r="J36" i="2"/>
  <c r="K36" i="2"/>
  <c r="L36" i="2"/>
  <c r="M36" i="2"/>
  <c r="N36" i="2"/>
  <c r="O36" i="2"/>
  <c r="P36" i="2"/>
  <c r="Q36" i="2"/>
  <c r="R36" i="2"/>
  <c r="S36" i="2"/>
  <c r="T36" i="2"/>
  <c r="U36" i="2"/>
  <c r="V36" i="2"/>
  <c r="W36" i="2"/>
  <c r="X36" i="2"/>
  <c r="Y36" i="2"/>
  <c r="Z36" i="2"/>
  <c r="AA36" i="2"/>
  <c r="AB36" i="2"/>
  <c r="AC36" i="2"/>
  <c r="E37" i="2"/>
  <c r="F37" i="2"/>
  <c r="G37" i="2"/>
  <c r="H37" i="2"/>
  <c r="I37" i="2"/>
  <c r="J37" i="2"/>
  <c r="K37" i="2"/>
  <c r="L37" i="2"/>
  <c r="M37" i="2"/>
  <c r="N37" i="2"/>
  <c r="O37" i="2"/>
  <c r="P37" i="2"/>
  <c r="Q37" i="2"/>
  <c r="R37" i="2"/>
  <c r="S37" i="2"/>
  <c r="T37" i="2"/>
  <c r="U37" i="2"/>
  <c r="V37" i="2"/>
  <c r="W37" i="2"/>
  <c r="X37" i="2"/>
  <c r="Y37" i="2"/>
  <c r="Z37" i="2"/>
  <c r="AA37" i="2"/>
  <c r="AB37" i="2"/>
  <c r="AC37" i="2"/>
  <c r="E38" i="2"/>
  <c r="F38" i="2"/>
  <c r="G38" i="2"/>
  <c r="H38" i="2"/>
  <c r="I38" i="2"/>
  <c r="J38" i="2"/>
  <c r="K38" i="2"/>
  <c r="L38" i="2"/>
  <c r="M38" i="2"/>
  <c r="N38" i="2"/>
  <c r="O38" i="2"/>
  <c r="P38" i="2"/>
  <c r="Q38" i="2"/>
  <c r="R38" i="2"/>
  <c r="S38" i="2"/>
  <c r="T38" i="2"/>
  <c r="U38" i="2"/>
  <c r="V38" i="2"/>
  <c r="W38" i="2"/>
  <c r="X38" i="2"/>
  <c r="Y38" i="2"/>
  <c r="Z38" i="2"/>
  <c r="AA38" i="2"/>
  <c r="AB38" i="2"/>
  <c r="AC38" i="2"/>
  <c r="E39" i="2"/>
  <c r="F39" i="2"/>
  <c r="G39" i="2"/>
  <c r="H39" i="2"/>
  <c r="I39" i="2"/>
  <c r="J39" i="2"/>
  <c r="K39" i="2"/>
  <c r="L39" i="2"/>
  <c r="M39" i="2"/>
  <c r="N39" i="2"/>
  <c r="O39" i="2"/>
  <c r="P39" i="2"/>
  <c r="Q39" i="2"/>
  <c r="R39" i="2"/>
  <c r="S39" i="2"/>
  <c r="T39" i="2"/>
  <c r="U39" i="2"/>
  <c r="V39" i="2"/>
  <c r="W39" i="2"/>
  <c r="X39" i="2"/>
  <c r="Y39" i="2"/>
  <c r="Z39" i="2"/>
  <c r="AA39" i="2"/>
  <c r="AB39" i="2"/>
  <c r="AC39" i="2"/>
  <c r="E40" i="2"/>
  <c r="F40" i="2"/>
  <c r="G40" i="2"/>
  <c r="H40" i="2"/>
  <c r="I40" i="2"/>
  <c r="J40" i="2"/>
  <c r="K40" i="2"/>
  <c r="L40" i="2"/>
  <c r="M40" i="2"/>
  <c r="N40" i="2"/>
  <c r="O40" i="2"/>
  <c r="P40" i="2"/>
  <c r="Q40" i="2"/>
  <c r="R40" i="2"/>
  <c r="S40" i="2"/>
  <c r="T40" i="2"/>
  <c r="U40" i="2"/>
  <c r="V40" i="2"/>
  <c r="W40" i="2"/>
  <c r="X40" i="2"/>
  <c r="Y40" i="2"/>
  <c r="Z40" i="2"/>
  <c r="AA40" i="2"/>
  <c r="AB40" i="2"/>
  <c r="AC40" i="2"/>
  <c r="E41" i="2"/>
  <c r="F41" i="2"/>
  <c r="G41" i="2"/>
  <c r="H41" i="2"/>
  <c r="I41" i="2"/>
  <c r="J41" i="2"/>
  <c r="K41" i="2"/>
  <c r="L41" i="2"/>
  <c r="M41" i="2"/>
  <c r="N41" i="2"/>
  <c r="O41" i="2"/>
  <c r="P41" i="2"/>
  <c r="Q41" i="2"/>
  <c r="R41" i="2"/>
  <c r="S41" i="2"/>
  <c r="T41" i="2"/>
  <c r="U41" i="2"/>
  <c r="V41" i="2"/>
  <c r="W41" i="2"/>
  <c r="X41" i="2"/>
  <c r="Y41" i="2"/>
  <c r="Z41" i="2"/>
  <c r="AA41" i="2"/>
  <c r="AB41" i="2"/>
  <c r="AC41" i="2"/>
  <c r="E42" i="2"/>
  <c r="F42" i="2"/>
  <c r="G42" i="2"/>
  <c r="H42" i="2"/>
  <c r="I42" i="2"/>
  <c r="J42" i="2"/>
  <c r="K42" i="2"/>
  <c r="L42" i="2"/>
  <c r="M42" i="2"/>
  <c r="N42" i="2"/>
  <c r="O42" i="2"/>
  <c r="P42" i="2"/>
  <c r="Q42" i="2"/>
  <c r="R42" i="2"/>
  <c r="S42" i="2"/>
  <c r="T42" i="2"/>
  <c r="U42" i="2"/>
  <c r="V42" i="2"/>
  <c r="W42" i="2"/>
  <c r="X42" i="2"/>
  <c r="Y42" i="2"/>
  <c r="Z42" i="2"/>
  <c r="AA42" i="2"/>
  <c r="AB42" i="2"/>
  <c r="AC42" i="2"/>
  <c r="E43" i="2"/>
  <c r="F43" i="2"/>
  <c r="G43" i="2"/>
  <c r="H43" i="2"/>
  <c r="I43" i="2"/>
  <c r="J43" i="2"/>
  <c r="K43" i="2"/>
  <c r="L43" i="2"/>
  <c r="M43" i="2"/>
  <c r="N43" i="2"/>
  <c r="O43" i="2"/>
  <c r="P43" i="2"/>
  <c r="Q43" i="2"/>
  <c r="R43" i="2"/>
  <c r="S43" i="2"/>
  <c r="T43" i="2"/>
  <c r="U43" i="2"/>
  <c r="V43" i="2"/>
  <c r="W43" i="2"/>
  <c r="X43" i="2"/>
  <c r="Y43" i="2"/>
  <c r="Z43" i="2"/>
  <c r="AA43" i="2"/>
  <c r="AB43" i="2"/>
  <c r="AC43" i="2"/>
  <c r="E44" i="2"/>
  <c r="F44" i="2"/>
  <c r="G44" i="2"/>
  <c r="H44" i="2"/>
  <c r="I44" i="2"/>
  <c r="J44" i="2"/>
  <c r="K44" i="2"/>
  <c r="L44" i="2"/>
  <c r="M44" i="2"/>
  <c r="N44" i="2"/>
  <c r="O44" i="2"/>
  <c r="P44" i="2"/>
  <c r="Q44" i="2"/>
  <c r="R44" i="2"/>
  <c r="S44" i="2"/>
  <c r="T44" i="2"/>
  <c r="U44" i="2"/>
  <c r="V44" i="2"/>
  <c r="W44" i="2"/>
  <c r="X44" i="2"/>
  <c r="Y44" i="2"/>
  <c r="Z44" i="2"/>
  <c r="AA44" i="2"/>
  <c r="AB44" i="2"/>
  <c r="AC44" i="2"/>
  <c r="E45" i="2"/>
  <c r="F45" i="2"/>
  <c r="G45" i="2"/>
  <c r="H45" i="2"/>
  <c r="I45" i="2"/>
  <c r="J45" i="2"/>
  <c r="K45" i="2"/>
  <c r="L45" i="2"/>
  <c r="M45" i="2"/>
  <c r="N45" i="2"/>
  <c r="O45" i="2"/>
  <c r="P45" i="2"/>
  <c r="Q45" i="2"/>
  <c r="R45" i="2"/>
  <c r="S45" i="2"/>
  <c r="T45" i="2"/>
  <c r="U45" i="2"/>
  <c r="V45" i="2"/>
  <c r="W45" i="2"/>
  <c r="X45" i="2"/>
  <c r="Y45" i="2"/>
  <c r="Z45" i="2"/>
  <c r="AA45" i="2"/>
  <c r="AB45" i="2"/>
  <c r="AC45" i="2"/>
  <c r="E46" i="2"/>
  <c r="F46" i="2"/>
  <c r="G46" i="2"/>
  <c r="H46" i="2"/>
  <c r="I46" i="2"/>
  <c r="J46" i="2"/>
  <c r="K46" i="2"/>
  <c r="L46" i="2"/>
  <c r="M46" i="2"/>
  <c r="N46" i="2"/>
  <c r="O46" i="2"/>
  <c r="P46" i="2"/>
  <c r="Q46" i="2"/>
  <c r="R46" i="2"/>
  <c r="S46" i="2"/>
  <c r="T46" i="2"/>
  <c r="U46" i="2"/>
  <c r="V46" i="2"/>
  <c r="W46" i="2"/>
  <c r="X46" i="2"/>
  <c r="Y46" i="2"/>
  <c r="Z46" i="2"/>
  <c r="AA46" i="2"/>
  <c r="AB46" i="2"/>
  <c r="AC46" i="2"/>
  <c r="E47" i="2"/>
  <c r="F47" i="2"/>
  <c r="G47" i="2"/>
  <c r="H47" i="2"/>
  <c r="I47" i="2"/>
  <c r="J47" i="2"/>
  <c r="K47" i="2"/>
  <c r="L47" i="2"/>
  <c r="M47" i="2"/>
  <c r="N47" i="2"/>
  <c r="O47" i="2"/>
  <c r="P47" i="2"/>
  <c r="Q47" i="2"/>
  <c r="R47" i="2"/>
  <c r="S47" i="2"/>
  <c r="T47" i="2"/>
  <c r="U47" i="2"/>
  <c r="V47" i="2"/>
  <c r="W47" i="2"/>
  <c r="X47" i="2"/>
  <c r="Y47" i="2"/>
  <c r="Z47" i="2"/>
  <c r="AA47" i="2"/>
  <c r="AB47" i="2"/>
  <c r="AC47" i="2"/>
  <c r="E48" i="2"/>
  <c r="F48" i="2"/>
  <c r="G48" i="2"/>
  <c r="H48" i="2"/>
  <c r="I48" i="2"/>
  <c r="J48" i="2"/>
  <c r="K48" i="2"/>
  <c r="L48" i="2"/>
  <c r="M48" i="2"/>
  <c r="N48" i="2"/>
  <c r="O48" i="2"/>
  <c r="P48" i="2"/>
  <c r="Q48" i="2"/>
  <c r="R48" i="2"/>
  <c r="S48" i="2"/>
  <c r="T48" i="2"/>
  <c r="U48" i="2"/>
  <c r="V48" i="2"/>
  <c r="W48" i="2"/>
  <c r="X48" i="2"/>
  <c r="Y48" i="2"/>
  <c r="Z48" i="2"/>
  <c r="AA48" i="2"/>
  <c r="AB48" i="2"/>
  <c r="AC48" i="2"/>
  <c r="E49" i="2"/>
  <c r="F49" i="2"/>
  <c r="G49" i="2"/>
  <c r="H49" i="2"/>
  <c r="I49" i="2"/>
  <c r="J49" i="2"/>
  <c r="K49" i="2"/>
  <c r="L49" i="2"/>
  <c r="M49" i="2"/>
  <c r="N49" i="2"/>
  <c r="O49" i="2"/>
  <c r="P49" i="2"/>
  <c r="Q49" i="2"/>
  <c r="R49" i="2"/>
  <c r="S49" i="2"/>
  <c r="T49" i="2"/>
  <c r="U49" i="2"/>
  <c r="V49" i="2"/>
  <c r="W49" i="2"/>
  <c r="X49" i="2"/>
  <c r="Y49" i="2"/>
  <c r="Z49" i="2"/>
  <c r="AA49" i="2"/>
  <c r="AB49" i="2"/>
  <c r="AC49" i="2"/>
  <c r="E50" i="2"/>
  <c r="F50" i="2"/>
  <c r="G50" i="2"/>
  <c r="H50" i="2"/>
  <c r="I50" i="2"/>
  <c r="J50" i="2"/>
  <c r="K50" i="2"/>
  <c r="L50" i="2"/>
  <c r="M50" i="2"/>
  <c r="N50" i="2"/>
  <c r="O50" i="2"/>
  <c r="P50" i="2"/>
  <c r="Q50" i="2"/>
  <c r="R50" i="2"/>
  <c r="S50" i="2"/>
  <c r="T50" i="2"/>
  <c r="U50" i="2"/>
  <c r="V50" i="2"/>
  <c r="W50" i="2"/>
  <c r="X50" i="2"/>
  <c r="Y50" i="2"/>
  <c r="Z50" i="2"/>
  <c r="AA50" i="2"/>
  <c r="AB50" i="2"/>
  <c r="AC50" i="2"/>
  <c r="E51" i="2"/>
  <c r="F51" i="2"/>
  <c r="G51" i="2"/>
  <c r="H51" i="2"/>
  <c r="I51" i="2"/>
  <c r="J51" i="2"/>
  <c r="K51" i="2"/>
  <c r="L51" i="2"/>
  <c r="M51" i="2"/>
  <c r="N51" i="2"/>
  <c r="O51" i="2"/>
  <c r="P51" i="2"/>
  <c r="Q51" i="2"/>
  <c r="R51" i="2"/>
  <c r="S51" i="2"/>
  <c r="T51" i="2"/>
  <c r="U51" i="2"/>
  <c r="V51" i="2"/>
  <c r="W51" i="2"/>
  <c r="X51" i="2"/>
  <c r="Y51" i="2"/>
  <c r="Z51" i="2"/>
  <c r="AA51" i="2"/>
  <c r="AB51" i="2"/>
  <c r="AC51" i="2"/>
  <c r="E52" i="2"/>
  <c r="F52" i="2"/>
  <c r="G52" i="2"/>
  <c r="H52" i="2"/>
  <c r="I52" i="2"/>
  <c r="J52" i="2"/>
  <c r="K52" i="2"/>
  <c r="L52" i="2"/>
  <c r="M52" i="2"/>
  <c r="N52" i="2"/>
  <c r="O52" i="2"/>
  <c r="P52" i="2"/>
  <c r="Q52" i="2"/>
  <c r="R52" i="2"/>
  <c r="S52" i="2"/>
  <c r="T52" i="2"/>
  <c r="U52" i="2"/>
  <c r="V52" i="2"/>
  <c r="W52" i="2"/>
  <c r="X52" i="2"/>
  <c r="Y52" i="2"/>
  <c r="Z52" i="2"/>
  <c r="AA52" i="2"/>
  <c r="AB52" i="2"/>
  <c r="AC52" i="2"/>
  <c r="E53" i="2"/>
  <c r="F53" i="2"/>
  <c r="G53" i="2"/>
  <c r="H53" i="2"/>
  <c r="I53" i="2"/>
  <c r="J53" i="2"/>
  <c r="K53" i="2"/>
  <c r="L53" i="2"/>
  <c r="M53" i="2"/>
  <c r="N53" i="2"/>
  <c r="O53" i="2"/>
  <c r="P53" i="2"/>
  <c r="Q53" i="2"/>
  <c r="R53" i="2"/>
  <c r="S53" i="2"/>
  <c r="T53" i="2"/>
  <c r="U53" i="2"/>
  <c r="V53" i="2"/>
  <c r="W53" i="2"/>
  <c r="X53" i="2"/>
  <c r="Y53" i="2"/>
  <c r="Z53" i="2"/>
  <c r="AA53" i="2"/>
  <c r="AB53" i="2"/>
  <c r="AC53" i="2"/>
  <c r="E54" i="2"/>
  <c r="F54" i="2"/>
  <c r="G54" i="2"/>
  <c r="H54" i="2"/>
  <c r="I54" i="2"/>
  <c r="J54" i="2"/>
  <c r="K54" i="2"/>
  <c r="L54" i="2"/>
  <c r="M54" i="2"/>
  <c r="N54" i="2"/>
  <c r="O54" i="2"/>
  <c r="P54" i="2"/>
  <c r="Q54" i="2"/>
  <c r="R54" i="2"/>
  <c r="S54" i="2"/>
  <c r="T54" i="2"/>
  <c r="U54" i="2"/>
  <c r="V54" i="2"/>
  <c r="W54" i="2"/>
  <c r="X54" i="2"/>
  <c r="Y54" i="2"/>
  <c r="Z54" i="2"/>
  <c r="AA54" i="2"/>
  <c r="AB54" i="2"/>
  <c r="AC54" i="2"/>
  <c r="E55" i="2"/>
  <c r="F55" i="2"/>
  <c r="G55" i="2"/>
  <c r="H55" i="2"/>
  <c r="I55" i="2"/>
  <c r="J55" i="2"/>
  <c r="K55" i="2"/>
  <c r="L55" i="2"/>
  <c r="M55" i="2"/>
  <c r="N55" i="2"/>
  <c r="O55" i="2"/>
  <c r="P55" i="2"/>
  <c r="Q55" i="2"/>
  <c r="R55" i="2"/>
  <c r="S55" i="2"/>
  <c r="T55" i="2"/>
  <c r="U55" i="2"/>
  <c r="V55" i="2"/>
  <c r="W55" i="2"/>
  <c r="X55" i="2"/>
  <c r="Y55" i="2"/>
  <c r="Z55" i="2"/>
  <c r="AA55" i="2"/>
  <c r="AB55" i="2"/>
  <c r="AC55" i="2"/>
  <c r="E56" i="2"/>
  <c r="F56" i="2"/>
  <c r="G56" i="2"/>
  <c r="H56" i="2"/>
  <c r="I56" i="2"/>
  <c r="J56" i="2"/>
  <c r="K56" i="2"/>
  <c r="L56" i="2"/>
  <c r="M56" i="2"/>
  <c r="N56" i="2"/>
  <c r="O56" i="2"/>
  <c r="P56" i="2"/>
  <c r="Q56" i="2"/>
  <c r="R56" i="2"/>
  <c r="S56" i="2"/>
  <c r="T56" i="2"/>
  <c r="U56" i="2"/>
  <c r="V56" i="2"/>
  <c r="W56" i="2"/>
  <c r="X56" i="2"/>
  <c r="Y56" i="2"/>
  <c r="Z56" i="2"/>
  <c r="AA56" i="2"/>
  <c r="AB56" i="2"/>
  <c r="AC56" i="2"/>
  <c r="E57" i="2"/>
  <c r="F57" i="2"/>
  <c r="G57" i="2"/>
  <c r="H57" i="2"/>
  <c r="I57" i="2"/>
  <c r="J57" i="2"/>
  <c r="K57" i="2"/>
  <c r="L57" i="2"/>
  <c r="M57" i="2"/>
  <c r="N57" i="2"/>
  <c r="O57" i="2"/>
  <c r="P57" i="2"/>
  <c r="Q57" i="2"/>
  <c r="R57" i="2"/>
  <c r="S57" i="2"/>
  <c r="T57" i="2"/>
  <c r="U57" i="2"/>
  <c r="V57" i="2"/>
  <c r="W57" i="2"/>
  <c r="X57" i="2"/>
  <c r="Y57" i="2"/>
  <c r="Z57" i="2"/>
  <c r="AA57" i="2"/>
  <c r="AB57" i="2"/>
  <c r="AC57" i="2"/>
  <c r="E58" i="2"/>
  <c r="F58" i="2"/>
  <c r="G58" i="2"/>
  <c r="H58" i="2"/>
  <c r="I58" i="2"/>
  <c r="J58" i="2"/>
  <c r="K58" i="2"/>
  <c r="L58" i="2"/>
  <c r="M58" i="2"/>
  <c r="N58" i="2"/>
  <c r="O58" i="2"/>
  <c r="P58" i="2"/>
  <c r="Q58" i="2"/>
  <c r="R58" i="2"/>
  <c r="S58" i="2"/>
  <c r="T58" i="2"/>
  <c r="U58" i="2"/>
  <c r="V58" i="2"/>
  <c r="W58" i="2"/>
  <c r="X58" i="2"/>
  <c r="Y58" i="2"/>
  <c r="Z58" i="2"/>
  <c r="AA58" i="2"/>
  <c r="AB58" i="2"/>
  <c r="AC58" i="2"/>
  <c r="E59" i="2"/>
  <c r="F59" i="2"/>
  <c r="G59" i="2"/>
  <c r="H59" i="2"/>
  <c r="I59" i="2"/>
  <c r="J59" i="2"/>
  <c r="K59" i="2"/>
  <c r="L59" i="2"/>
  <c r="M59" i="2"/>
  <c r="N59" i="2"/>
  <c r="O59" i="2"/>
  <c r="P59" i="2"/>
  <c r="Q59" i="2"/>
  <c r="R59" i="2"/>
  <c r="S59" i="2"/>
  <c r="T59" i="2"/>
  <c r="U59" i="2"/>
  <c r="V59" i="2"/>
  <c r="W59" i="2"/>
  <c r="X59" i="2"/>
  <c r="Y59" i="2"/>
  <c r="Z59" i="2"/>
  <c r="AA59" i="2"/>
  <c r="AB59" i="2"/>
  <c r="AC59" i="2"/>
  <c r="E60" i="2"/>
  <c r="F60" i="2"/>
  <c r="G60" i="2"/>
  <c r="H60" i="2"/>
  <c r="I60" i="2"/>
  <c r="J60" i="2"/>
  <c r="K60" i="2"/>
  <c r="L60" i="2"/>
  <c r="M60" i="2"/>
  <c r="N60" i="2"/>
  <c r="O60" i="2"/>
  <c r="P60" i="2"/>
  <c r="Q60" i="2"/>
  <c r="R60" i="2"/>
  <c r="S60" i="2"/>
  <c r="T60" i="2"/>
  <c r="U60" i="2"/>
  <c r="V60" i="2"/>
  <c r="W60" i="2"/>
  <c r="X60" i="2"/>
  <c r="Y60" i="2"/>
  <c r="Z60" i="2"/>
  <c r="AA60" i="2"/>
  <c r="AB60" i="2"/>
  <c r="AC60" i="2"/>
  <c r="E61" i="2"/>
  <c r="F61" i="2"/>
  <c r="G61" i="2"/>
  <c r="H61" i="2"/>
  <c r="I61" i="2"/>
  <c r="J61" i="2"/>
  <c r="K61" i="2"/>
  <c r="L61" i="2"/>
  <c r="M61" i="2"/>
  <c r="N61" i="2"/>
  <c r="O61" i="2"/>
  <c r="P61" i="2"/>
  <c r="Q61" i="2"/>
  <c r="R61" i="2"/>
  <c r="S61" i="2"/>
  <c r="T61" i="2"/>
  <c r="U61" i="2"/>
  <c r="V61" i="2"/>
  <c r="W61" i="2"/>
  <c r="X61" i="2"/>
  <c r="Y61" i="2"/>
  <c r="Z61" i="2"/>
  <c r="AA61" i="2"/>
  <c r="AB61" i="2"/>
  <c r="AC61" i="2"/>
  <c r="E62" i="2"/>
  <c r="F62" i="2"/>
  <c r="G62" i="2"/>
  <c r="H62" i="2"/>
  <c r="I62" i="2"/>
  <c r="J62" i="2"/>
  <c r="K62" i="2"/>
  <c r="L62" i="2"/>
  <c r="M62" i="2"/>
  <c r="N62" i="2"/>
  <c r="O62" i="2"/>
  <c r="P62" i="2"/>
  <c r="Q62" i="2"/>
  <c r="R62" i="2"/>
  <c r="S62" i="2"/>
  <c r="T62" i="2"/>
  <c r="U62" i="2"/>
  <c r="V62" i="2"/>
  <c r="W62" i="2"/>
  <c r="X62" i="2"/>
  <c r="Y62" i="2"/>
  <c r="Z62" i="2"/>
  <c r="AA62" i="2"/>
  <c r="AB62" i="2"/>
  <c r="AC62" i="2"/>
  <c r="E63" i="2"/>
  <c r="F63" i="2"/>
  <c r="G63" i="2"/>
  <c r="H63" i="2"/>
  <c r="I63" i="2"/>
  <c r="J63" i="2"/>
  <c r="K63" i="2"/>
  <c r="L63" i="2"/>
  <c r="M63" i="2"/>
  <c r="N63" i="2"/>
  <c r="O63" i="2"/>
  <c r="P63" i="2"/>
  <c r="Q63" i="2"/>
  <c r="R63" i="2"/>
  <c r="S63" i="2"/>
  <c r="T63" i="2"/>
  <c r="U63" i="2"/>
  <c r="V63" i="2"/>
  <c r="W63" i="2"/>
  <c r="X63" i="2"/>
  <c r="Y63" i="2"/>
  <c r="Z63" i="2"/>
  <c r="AA63" i="2"/>
  <c r="AB63" i="2"/>
  <c r="AC63"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12" i="2"/>
</calcChain>
</file>

<file path=xl/sharedStrings.xml><?xml version="1.0" encoding="utf-8"?>
<sst xmlns="http://schemas.openxmlformats.org/spreadsheetml/2006/main" count="789" uniqueCount="96">
  <si>
    <t>Gross domestic product (GDP) at basic prices, by industry, provinces and territories (x 1,000,000) c 1 2 3 4 5 6 7</t>
  </si>
  <si>
    <t>Frequency: Annual</t>
  </si>
  <si>
    <t>Table: 36-10-0402-01 (formerly CANSIM 379-0030)</t>
  </si>
  <si>
    <t>Release date: 2024-05-01</t>
  </si>
  <si>
    <t>Geography: Province or territory</t>
  </si>
  <si>
    <t>Value</t>
  </si>
  <si>
    <t>Chained (2017) dollars 10</t>
  </si>
  <si>
    <t>Geography</t>
  </si>
  <si>
    <t>North American Industry Classification System (NAICS) 7 8 9</t>
  </si>
  <si>
    <t>Dollars</t>
  </si>
  <si>
    <t>Newfoundland and Labrador</t>
  </si>
  <si>
    <t>All industries  [T001] 11</t>
  </si>
  <si>
    <t>Goods-producing industries  [T002] 12</t>
  </si>
  <si>
    <t>Service-producing industries  [T003] 13</t>
  </si>
  <si>
    <t>Public sector  [T018] 14</t>
  </si>
  <si>
    <t>Prince Edward Island</t>
  </si>
  <si>
    <t>Nova Scotia</t>
  </si>
  <si>
    <t>New Brunswick</t>
  </si>
  <si>
    <t>Quebec</t>
  </si>
  <si>
    <t>Ontario</t>
  </si>
  <si>
    <t>Manitoba</t>
  </si>
  <si>
    <t>Saskatchewan</t>
  </si>
  <si>
    <t>Alberta</t>
  </si>
  <si>
    <t>British Columbia</t>
  </si>
  <si>
    <t>Yukon</t>
  </si>
  <si>
    <t>Northwest Territories</t>
  </si>
  <si>
    <t>Nunavut</t>
  </si>
  <si>
    <t>..</t>
  </si>
  <si>
    <t>Symbol legend:</t>
  </si>
  <si>
    <t xml:space="preserve"> not available for a specific reference period</t>
  </si>
  <si>
    <t>Table Corrections:</t>
  </si>
  <si>
    <t>Date</t>
  </si>
  <si>
    <t>Note</t>
  </si>
  <si>
    <t>On June 22, 2015, provincial and territorial values for special aggregates (tabulations T002 through T016) were corrected for 2014 and subsequently revised in November, 2015 as part of the annual revision.</t>
  </si>
  <si>
    <t>Footnotes:</t>
  </si>
  <si>
    <t>For the gross domestic product (GDP) by industry refer to table 36-10-0434-03 (formerly CANSIM 379-0031) for Canada in chained dollars, table 36-10-0401-01 (formerly CANSIM 379-0029) for Canada in current dollars, table 36-10-0400-01 (formerly CANSIM 379-0028) for provinces and territories in percentage share.</t>
  </si>
  <si>
    <t>For the chained dollars, the aggregates are not equal to the sum of their components.</t>
  </si>
  <si>
    <t>The November 10, 2015 release incorporates comprehensive revisions to the provincial-territorial estimates of gross domestic product by industry for reference years 2007 to 2014. For more information on the source of these changes, consult the &lt;a href=http://www.statcan.gc.ca/pub/13-605-x/2015003/article/14153-eng.htm"&gt;Latest Developments in the Canadian Economic Accounts in the system of macroeconomic accounts module&lt;/a&gt;."</t>
  </si>
  <si>
    <t>As part of the 2015 comprehensive revision of the Canadian System of Macroeconomic Accounts (CSMA), the provincial-territorial Gross Domestic Product (GDP) by industry data in chained (2007) dollars for the period 1997 to 2006 have been released on December 15, 2015. The data for the period 1997 to 2006 have been aligned with those published on November 10, 2015 for the period 2007 to 2014. In addition, the chained (2007) dollars for the provincial and territorial GDP for the following three aggregates were revised for the period 2007-2014 vis-à-vis those released on November 10, 2015: information and communication technology-total, information and communication technology-manufacturing, and information and communication technology-services. The growth rates for these three series for the 2008-2014 period were unaffected.</t>
  </si>
  <si>
    <t>With November 8, 2018 release, current price and chained Fisher Gross Domestic Product (GDP) estimates by industry for the period 1997 to 2006 have been revised to improve the continuity of the GDP by industry time series and to enhance their coherence with expenditure-based GDP.</t>
  </si>
  <si>
    <t>With May 1, 2019 release, the provincial and territorial gross domestic product (GDP) by industry adopted the &lt;a href=https://www.statcan.gc.ca/eng/subjects/standard/naics/2017/v3/index"&gt;North American Industry Classification System (NAICS) Canada 2017 version 3.0&lt;/a&gt;."</t>
  </si>
  <si>
    <t>Since October 17, 2018, the sale of cannabis for non-medical purposes is legal in Canada. The provincial and territorial gross domestic product (GDP) by industry estimates will begin to take into account this activity and the licensed production of cannabis, as well as the unlicensed production and sale of cannabis, in the release of May 1, 2019 data. For more information, please read the article &lt;a href="https://www150.statcan.gc.ca/n1/pub/13-605-x/2018001/article/54969-eng.htm"&gt;Integrating the production</t>
  </si>
  <si>
    <t xml:space="preserve"> distribution and consumption of cannabis in the Canadian national economic accounts&lt;/a&gt;"."</t>
  </si>
  <si>
    <t>With the legalization of production and sale of edible cannabis, cannabis extracts and cannabis topicals in Canada on October 17, 2019, beginning in reference year 2019, industry 3122 (Tobacco manufacturing) also includes cannabis product manufacturing.</t>
  </si>
  <si>
    <t>With November 8, 2023 release, the series from 1997 to 2022 now have as a reference year 2017 instead of 2012.</t>
  </si>
  <si>
    <t>Aggregate T001 combines the North American Industry Classification System (NAICS) codes 11-91.</t>
  </si>
  <si>
    <t>Aggregate T002 combines the North American Industry Classification System (NAICS) codes 11-33.</t>
  </si>
  <si>
    <t>Aggregate T003 combines the North American Industry Classification System (NAICS) codes 41-91.</t>
  </si>
  <si>
    <t>Aggregate T018 combines the North American Industry Classification System (NAICS) codes 61, 62, 91.</t>
  </si>
  <si>
    <t>How to cite: Statistics Canada. Table 36-10-0402-01  Gross domestic product (GDP) at basic prices, by industry, provinces and territories (x 1,000,000)</t>
  </si>
  <si>
    <t>https://www150.statcan.gc.ca/t1/tbl1/en/tv.action?pid=3610040201</t>
  </si>
  <si>
    <t>NL</t>
  </si>
  <si>
    <t>PE</t>
  </si>
  <si>
    <t>NS</t>
  </si>
  <si>
    <t>NB</t>
  </si>
  <si>
    <t>ON</t>
  </si>
  <si>
    <t>MB</t>
  </si>
  <si>
    <t>SK</t>
  </si>
  <si>
    <t>AB</t>
  </si>
  <si>
    <t>BC</t>
  </si>
  <si>
    <t>YT</t>
  </si>
  <si>
    <t>NT</t>
  </si>
  <si>
    <t>QC</t>
  </si>
  <si>
    <t>NU</t>
  </si>
  <si>
    <t>Goods</t>
  </si>
  <si>
    <t>Service</t>
  </si>
  <si>
    <t>Public</t>
  </si>
  <si>
    <t>2019=100 Pre-Pandemic level</t>
  </si>
  <si>
    <t>Index 2019=100</t>
  </si>
  <si>
    <t>All</t>
  </si>
  <si>
    <t>Gross domestic product (GDP) at basic prices, by industry, annual average (x 1,000,000) 1 2</t>
  </si>
  <si>
    <t>Table: 36-10-0434-03</t>
  </si>
  <si>
    <t>Release date: 2024-04-30</t>
  </si>
  <si>
    <t>Geography: Canada</t>
  </si>
  <si>
    <t>Seasonal adjustment</t>
  </si>
  <si>
    <t>Prices</t>
  </si>
  <si>
    <t>North American Industry Classification System (NAICS)</t>
  </si>
  <si>
    <t>Seasonally adjusted at annual rates</t>
  </si>
  <si>
    <t>Chained (2017) dollars 3</t>
  </si>
  <si>
    <t>Canada</t>
  </si>
  <si>
    <t>All industries  [T001] 4</t>
  </si>
  <si>
    <t>Goods-producing industries  [T002] 4</t>
  </si>
  <si>
    <t>Service-producing industries  [T003] 4</t>
  </si>
  <si>
    <t>Public Sector  [T018] 4</t>
  </si>
  <si>
    <t>...</t>
  </si>
  <si>
    <t xml:space="preserve"> not applicable</t>
  </si>
  <si>
    <t>Aggregates are not always equal to the sum of their components.</t>
  </si>
  <si>
    <t>At the lowest level of detail, it may not be possible to produce a homogeneous series from 1997 to the present. Only industries and certain aggregates that provide good continuity back to 1997 have data from 1997 to 2006.</t>
  </si>
  <si>
    <t>Effective November 30, 2023, the data is presented on a 2017 reference year basis.</t>
  </si>
  <si>
    <t>The alphanumeric code appearing in square brackets beside the industry title represents the identification code of an aggregation of NAICS industries, whose definition is included in the full classification provided in the definitions, data sources and methods for the statistical program &lt;a href=https://www23.statcan.gc.ca/imdb/p2SV.pl?Function=getSurvey&amp;SDDS=1301" rel="external noopener noreferrer" target="_blank"&gt;1301 - Gross domestic product by Industry - National (Monthly) (opens new window)&lt;/a&gt;."</t>
  </si>
  <si>
    <t>How to cite: Statistics Canada. Table 36-10-0434-03  Gross domestic product (GDP) at basic prices, by industry, annual average (x 1,000,000)</t>
  </si>
  <si>
    <t>https://www150.statcan.gc.ca/t1/tbl1/en/tv.action?pid=3610043403</t>
  </si>
  <si>
    <t>AVERAGE pt</t>
  </si>
  <si>
    <t>Average p</t>
  </si>
  <si>
    <t>target rate</t>
  </si>
  <si>
    <t>Calibrated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</si>
</sst>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4" fontId="0" fillId="0" borderId="0" xfId="0" applyNumberFormat="1"/>
    <xf numFmtId="164" fontId="0" fillId="0" borderId="0" xfId="0" applyNumberFormat="1"/>
    <xf numFmtId="0" fontId="0" fillId="33" borderId="0" xfId="0" applyFill="1"/>
    <xf numFmtId="4" fontId="0" fillId="33" borderId="0" xfId="0" applyNumberFormat="1" applyFill="1"/>
    <xf numFmtId="165" fontId="0" fillId="0" borderId="0" xfId="0" applyNumberFormat="1"/>
    <xf numFmtId="165" fontId="0" fillId="33" borderId="0" xfId="0" applyNumberFormat="1" applyFill="1"/>
    <xf numFmtId="0" fontId="0" fillId="0" borderId="0" xfId="0" applyAlignment="1">
      <alignment horizontal="center"/>
    </xf>
    <xf numFmtId="0" fontId="0" fillId="33" borderId="0" xfId="0" applyFill="1" applyAlignment="1">
      <alignment horizontal="center"/>
    </xf>
    <xf numFmtId="0" fontId="0" fillId="0" borderId="10" xfId="0" applyBorder="1"/>
    <xf numFmtId="165" fontId="0" fillId="0" borderId="10" xfId="0" applyNumberFormat="1" applyBorder="1" applyAlignment="1">
      <alignment horizontal="center"/>
    </xf>
    <xf numFmtId="165" fontId="0" fillId="33" borderId="10" xfId="0" applyNumberFormat="1" applyFill="1" applyBorder="1" applyAlignment="1">
      <alignment horizontal="center"/>
    </xf>
    <xf numFmtId="0" fontId="0" fillId="0" borderId="11" xfId="0" applyBorder="1" applyAlignment="1">
      <alignment horizontal="left"/>
    </xf>
    <xf numFmtId="0" fontId="16" fillId="0" borderId="10" xfId="0" applyFont="1" applyBorder="1" applyAlignment="1">
      <alignment horizontal="center"/>
    </xf>
    <xf numFmtId="0" fontId="16" fillId="33" borderId="10" xfId="0" applyFont="1" applyFill="1" applyBorder="1" applyAlignment="1">
      <alignment horizontal="center"/>
    </xf>
    <xf numFmtId="165"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'National ANNUAL'!$D$11</c:f>
              <c:strCache>
                <c:ptCount val="1"/>
                <c:pt idx="0">
                  <c:v>All industries  [T001] 4</c:v>
                </c:pt>
              </c:strCache>
            </c:strRef>
          </c:tx>
          <c:spPr>
            <a:ln w="28575" cap="rnd">
              <a:solidFill>
                <a:schemeClr val="accent1"/>
              </a:solidFill>
              <a:round/>
            </a:ln>
            <a:effectLst/>
          </c:spPr>
          <c:marker>
            <c:symbol val="none"/>
          </c:marker>
          <c:cat>
            <c:numRef>
              <c:f>'National ANNUAL'!$E$9:$AE$9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'National ANNUAL'!$E$11:$AE$11</c:f>
              <c:numCache>
                <c:formatCode>General</c:formatCode>
                <c:ptCount val="27"/>
                <c:pt idx="0">
                  <c:v>1231578</c:v>
                </c:pt>
                <c:pt idx="1">
                  <c:v>1277887</c:v>
                </c:pt>
                <c:pt idx="2">
                  <c:v>1343992</c:v>
                </c:pt>
                <c:pt idx="3">
                  <c:v>1415406</c:v>
                </c:pt>
                <c:pt idx="4">
                  <c:v>1438397</c:v>
                </c:pt>
                <c:pt idx="5">
                  <c:v>1485290</c:v>
                </c:pt>
                <c:pt idx="6">
                  <c:v>1513514</c:v>
                </c:pt>
                <c:pt idx="7">
                  <c:v>1563399</c:v>
                </c:pt>
                <c:pt idx="8">
                  <c:v>1612757</c:v>
                </c:pt>
                <c:pt idx="9">
                  <c:v>1658167</c:v>
                </c:pt>
                <c:pt idx="10">
                  <c:v>1691114</c:v>
                </c:pt>
                <c:pt idx="11">
                  <c:v>1703670</c:v>
                </c:pt>
                <c:pt idx="12">
                  <c:v>1648817</c:v>
                </c:pt>
                <c:pt idx="13">
                  <c:v>1706685</c:v>
                </c:pt>
                <c:pt idx="14">
                  <c:v>1762986</c:v>
                </c:pt>
                <c:pt idx="15">
                  <c:v>1796708</c:v>
                </c:pt>
                <c:pt idx="16">
                  <c:v>1842389</c:v>
                </c:pt>
                <c:pt idx="17">
                  <c:v>1895520</c:v>
                </c:pt>
                <c:pt idx="18">
                  <c:v>1911121</c:v>
                </c:pt>
                <c:pt idx="19">
                  <c:v>1931492</c:v>
                </c:pt>
                <c:pt idx="20">
                  <c:v>1991534</c:v>
                </c:pt>
                <c:pt idx="21">
                  <c:v>2048805</c:v>
                </c:pt>
                <c:pt idx="22">
                  <c:v>2089992</c:v>
                </c:pt>
                <c:pt idx="23">
                  <c:v>1988205</c:v>
                </c:pt>
                <c:pt idx="24">
                  <c:v>2094079</c:v>
                </c:pt>
                <c:pt idx="25">
                  <c:v>2175120</c:v>
                </c:pt>
                <c:pt idx="26">
                  <c:v>2202044</c:v>
                </c:pt>
              </c:numCache>
            </c:numRef>
          </c:val>
          <c:smooth val="0"/>
          <c:extLst>
            <c:ext xmlns:c16="http://schemas.microsoft.com/office/drawing/2014/chart" uri="{C3380CC4-5D6E-409C-BE32-E72D297353CC}">
              <c16:uniqueId val="{00000000-9DCD-4ADD-91FE-A420DFA2F2A5}"/>
            </c:ext>
          </c:extLst>
        </c:ser>
        <c:ser>
          <c:idx val="1"/>
          <c:order val="1"/>
          <c:tx>
            <c:strRef>
              <c:f>'National ANNUAL'!$D$12</c:f>
              <c:strCache>
                <c:ptCount val="1"/>
                <c:pt idx="0">
                  <c:v>Goods-producing industries  [T002] 4</c:v>
                </c:pt>
              </c:strCache>
            </c:strRef>
          </c:tx>
          <c:spPr>
            <a:ln w="28575" cap="rnd">
              <a:solidFill>
                <a:schemeClr val="accent2"/>
              </a:solidFill>
              <a:round/>
            </a:ln>
            <a:effectLst/>
          </c:spPr>
          <c:marker>
            <c:symbol val="none"/>
          </c:marker>
          <c:cat>
            <c:numRef>
              <c:f>'National ANNUAL'!$E$9:$AE$9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'National ANNUAL'!$E$12:$AE$12</c:f>
              <c:numCache>
                <c:formatCode>General</c:formatCode>
                <c:ptCount val="27"/>
                <c:pt idx="0">
                  <c:v>393479</c:v>
                </c:pt>
                <c:pt idx="1">
                  <c:v>405722</c:v>
                </c:pt>
                <c:pt idx="2">
                  <c:v>431087</c:v>
                </c:pt>
                <c:pt idx="3">
                  <c:v>457599</c:v>
                </c:pt>
                <c:pt idx="4">
                  <c:v>452046</c:v>
                </c:pt>
                <c:pt idx="5">
                  <c:v>462161</c:v>
                </c:pt>
                <c:pt idx="6">
                  <c:v>468047</c:v>
                </c:pt>
                <c:pt idx="7">
                  <c:v>484192</c:v>
                </c:pt>
                <c:pt idx="8">
                  <c:v>497003</c:v>
                </c:pt>
                <c:pt idx="9">
                  <c:v>500461</c:v>
                </c:pt>
                <c:pt idx="10">
                  <c:v>499395</c:v>
                </c:pt>
                <c:pt idx="11">
                  <c:v>492598</c:v>
                </c:pt>
                <c:pt idx="12">
                  <c:v>443927</c:v>
                </c:pt>
                <c:pt idx="13">
                  <c:v>471941</c:v>
                </c:pt>
                <c:pt idx="14">
                  <c:v>493247</c:v>
                </c:pt>
                <c:pt idx="15">
                  <c:v>502850</c:v>
                </c:pt>
                <c:pt idx="16">
                  <c:v>519824</c:v>
                </c:pt>
                <c:pt idx="17">
                  <c:v>538699</c:v>
                </c:pt>
                <c:pt idx="18">
                  <c:v>534826</c:v>
                </c:pt>
                <c:pt idx="19">
                  <c:v>528736</c:v>
                </c:pt>
                <c:pt idx="20">
                  <c:v>548085</c:v>
                </c:pt>
                <c:pt idx="21">
                  <c:v>564437</c:v>
                </c:pt>
                <c:pt idx="22">
                  <c:v>566333</c:v>
                </c:pt>
                <c:pt idx="23">
                  <c:v>536125</c:v>
                </c:pt>
                <c:pt idx="24">
                  <c:v>560637</c:v>
                </c:pt>
                <c:pt idx="25">
                  <c:v>581726</c:v>
                </c:pt>
                <c:pt idx="26">
                  <c:v>574810</c:v>
                </c:pt>
              </c:numCache>
            </c:numRef>
          </c:val>
          <c:smooth val="0"/>
          <c:extLst>
            <c:ext xmlns:c16="http://schemas.microsoft.com/office/drawing/2014/chart" uri="{C3380CC4-5D6E-409C-BE32-E72D297353CC}">
              <c16:uniqueId val="{00000001-9DCD-4ADD-91FE-A420DFA2F2A5}"/>
            </c:ext>
          </c:extLst>
        </c:ser>
        <c:ser>
          <c:idx val="2"/>
          <c:order val="2"/>
          <c:tx>
            <c:strRef>
              <c:f>'National ANNUAL'!$D$13</c:f>
              <c:strCache>
                <c:ptCount val="1"/>
                <c:pt idx="0">
                  <c:v>Service-producing industries  [T003] 4</c:v>
                </c:pt>
              </c:strCache>
            </c:strRef>
          </c:tx>
          <c:spPr>
            <a:ln w="28575" cap="rnd">
              <a:solidFill>
                <a:schemeClr val="accent3"/>
              </a:solidFill>
              <a:round/>
            </a:ln>
            <a:effectLst/>
          </c:spPr>
          <c:marker>
            <c:symbol val="none"/>
          </c:marker>
          <c:cat>
            <c:numRef>
              <c:f>'National ANNUAL'!$E$9:$AE$9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'National ANNUAL'!$E$13:$AE$13</c:f>
              <c:numCache>
                <c:formatCode>General</c:formatCode>
                <c:ptCount val="27"/>
                <c:pt idx="0">
                  <c:v>832569</c:v>
                </c:pt>
                <c:pt idx="1">
                  <c:v>866382</c:v>
                </c:pt>
                <c:pt idx="2">
                  <c:v>906881</c:v>
                </c:pt>
                <c:pt idx="3">
                  <c:v>951347</c:v>
                </c:pt>
                <c:pt idx="4">
                  <c:v>980517</c:v>
                </c:pt>
                <c:pt idx="5">
                  <c:v>1017279</c:v>
                </c:pt>
                <c:pt idx="6">
                  <c:v>1039597</c:v>
                </c:pt>
                <c:pt idx="7">
                  <c:v>1073090</c:v>
                </c:pt>
                <c:pt idx="8">
                  <c:v>1109663</c:v>
                </c:pt>
                <c:pt idx="9">
                  <c:v>1152567</c:v>
                </c:pt>
                <c:pt idx="10">
                  <c:v>1187762</c:v>
                </c:pt>
                <c:pt idx="11">
                  <c:v>1208755</c:v>
                </c:pt>
                <c:pt idx="12">
                  <c:v>1207055</c:v>
                </c:pt>
                <c:pt idx="13">
                  <c:v>1235971</c:v>
                </c:pt>
                <c:pt idx="14">
                  <c:v>1270347</c:v>
                </c:pt>
                <c:pt idx="15">
                  <c:v>1294466</c:v>
                </c:pt>
                <c:pt idx="16">
                  <c:v>1322762</c:v>
                </c:pt>
                <c:pt idx="17">
                  <c:v>1356645</c:v>
                </c:pt>
                <c:pt idx="18">
                  <c:v>1376493</c:v>
                </c:pt>
                <c:pt idx="19">
                  <c:v>1402711</c:v>
                </c:pt>
                <c:pt idx="20">
                  <c:v>1443449</c:v>
                </c:pt>
                <c:pt idx="21">
                  <c:v>1484359</c:v>
                </c:pt>
                <c:pt idx="22">
                  <c:v>1523761</c:v>
                </c:pt>
                <c:pt idx="23">
                  <c:v>1452138</c:v>
                </c:pt>
                <c:pt idx="24">
                  <c:v>1533217</c:v>
                </c:pt>
                <c:pt idx="25">
                  <c:v>1593121</c:v>
                </c:pt>
                <c:pt idx="26">
                  <c:v>1625956</c:v>
                </c:pt>
              </c:numCache>
            </c:numRef>
          </c:val>
          <c:smooth val="0"/>
          <c:extLst>
            <c:ext xmlns:c16="http://schemas.microsoft.com/office/drawing/2014/chart" uri="{C3380CC4-5D6E-409C-BE32-E72D297353CC}">
              <c16:uniqueId val="{00000002-9DCD-4ADD-91FE-A420DFA2F2A5}"/>
            </c:ext>
          </c:extLst>
        </c:ser>
        <c:ser>
          <c:idx val="3"/>
          <c:order val="3"/>
          <c:tx>
            <c:strRef>
              <c:f>'National ANNUAL'!$D$14</c:f>
              <c:strCache>
                <c:ptCount val="1"/>
                <c:pt idx="0">
                  <c:v>Public Sector  [T018] 4</c:v>
                </c:pt>
              </c:strCache>
            </c:strRef>
          </c:tx>
          <c:spPr>
            <a:ln w="28575" cap="rnd">
              <a:solidFill>
                <a:schemeClr val="accent4"/>
              </a:solidFill>
              <a:round/>
            </a:ln>
            <a:effectLst/>
          </c:spPr>
          <c:marker>
            <c:symbol val="none"/>
          </c:marker>
          <c:cat>
            <c:numRef>
              <c:f>'National ANNUAL'!$E$9:$AE$9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'National ANNUAL'!$E$14:$AE$14</c:f>
              <c:numCache>
                <c:formatCode>General</c:formatCode>
                <c:ptCount val="27"/>
                <c:pt idx="10">
                  <c:v>340753</c:v>
                </c:pt>
                <c:pt idx="11">
                  <c:v>352225</c:v>
                </c:pt>
                <c:pt idx="12">
                  <c:v>363441</c:v>
                </c:pt>
                <c:pt idx="13">
                  <c:v>371003</c:v>
                </c:pt>
                <c:pt idx="14">
                  <c:v>376616</c:v>
                </c:pt>
                <c:pt idx="15">
                  <c:v>379624</c:v>
                </c:pt>
                <c:pt idx="16">
                  <c:v>380830</c:v>
                </c:pt>
                <c:pt idx="17">
                  <c:v>383702</c:v>
                </c:pt>
                <c:pt idx="18">
                  <c:v>387903</c:v>
                </c:pt>
                <c:pt idx="19">
                  <c:v>394310</c:v>
                </c:pt>
                <c:pt idx="20">
                  <c:v>400429</c:v>
                </c:pt>
                <c:pt idx="21">
                  <c:v>413819</c:v>
                </c:pt>
                <c:pt idx="22">
                  <c:v>421762</c:v>
                </c:pt>
                <c:pt idx="23">
                  <c:v>412369</c:v>
                </c:pt>
                <c:pt idx="24">
                  <c:v>437649</c:v>
                </c:pt>
                <c:pt idx="25">
                  <c:v>447907</c:v>
                </c:pt>
                <c:pt idx="26">
                  <c:v>459283</c:v>
                </c:pt>
              </c:numCache>
            </c:numRef>
          </c:val>
          <c:smooth val="0"/>
          <c:extLst>
            <c:ext xmlns:c16="http://schemas.microsoft.com/office/drawing/2014/chart" uri="{C3380CC4-5D6E-409C-BE32-E72D297353CC}">
              <c16:uniqueId val="{00000003-9DCD-4ADD-91FE-A420DFA2F2A5}"/>
            </c:ext>
          </c:extLst>
        </c:ser>
        <c:dLbls>
          <c:showLegendKey val="0"/>
          <c:showVal val="0"/>
          <c:showCatName val="0"/>
          <c:showSerName val="0"/>
          <c:showPercent val="0"/>
          <c:showBubbleSize val="0"/>
        </c:dLbls>
        <c:smooth val="0"/>
        <c:axId val="1177360960"/>
        <c:axId val="1177358560"/>
      </c:lineChart>
      <c:catAx>
        <c:axId val="117736096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7358560"/>
        <c:crosses val="autoZero"/>
        <c:auto val="1"/>
        <c:lblAlgn val="ctr"/>
        <c:lblOffset val="100"/>
        <c:tickLblSkip val="5"/>
        <c:noMultiLvlLbl val="0"/>
      </c:catAx>
      <c:valAx>
        <c:axId val="1177358560"/>
        <c:scaling>
          <c:orientation val="minMax"/>
        </c:scaling>
        <c:delete val="0"/>
        <c:axPos val="l"/>
        <c:numFmt formatCode="_(&quot;$&quot;* #,##0_);_(&quot;$&quot;* \(#,##0\);_(&quot;$&quot;* &quot;-&quot;_);_(@_)"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736096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780183727034134E-2"/>
          <c:y val="5.0925925925925923E-2"/>
          <c:w val="0.91066426071741036"/>
          <c:h val="0.69059273840769908"/>
        </c:manualLayout>
      </c:layout>
      <c:lineChart>
        <c:grouping val="standard"/>
        <c:varyColors val="0"/>
        <c:ser>
          <c:idx val="2"/>
          <c:order val="2"/>
          <c:tx>
            <c:strRef>
              <c:f>'Public Sector'!$A$13</c:f>
              <c:strCache>
                <c:ptCount val="1"/>
                <c:pt idx="0">
                  <c:v>NS</c:v>
                </c:pt>
              </c:strCache>
            </c:strRef>
          </c:tx>
          <c:spPr>
            <a:ln w="12700" cap="rnd">
              <a:solidFill>
                <a:schemeClr val="accent3"/>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Sector'!$C$13:$AC$13</c15:sqref>
                  </c15:fullRef>
                </c:ext>
              </c:extLst>
              <c:f>'Public Sector'!$T$13:$AC$13</c:f>
              <c:numCache>
                <c:formatCode>General</c:formatCode>
                <c:ptCount val="10"/>
                <c:pt idx="0">
                  <c:v>94.37498003896394</c:v>
                </c:pt>
                <c:pt idx="1">
                  <c:v>93.994921912426946</c:v>
                </c:pt>
                <c:pt idx="2">
                  <c:v>93.994921912426946</c:v>
                </c:pt>
                <c:pt idx="3">
                  <c:v>94.196129155887704</c:v>
                </c:pt>
                <c:pt idx="4">
                  <c:v>97.711666826354943</c:v>
                </c:pt>
                <c:pt idx="5">
                  <c:v>100</c:v>
                </c:pt>
                <c:pt idx="6" formatCode="0.0">
                  <c:v>98.382357637890834</c:v>
                </c:pt>
                <c:pt idx="7" formatCode="0.0">
                  <c:v>103.09076682316119</c:v>
                </c:pt>
                <c:pt idx="8" formatCode="0.0">
                  <c:v>105.39666570853694</c:v>
                </c:pt>
                <c:pt idx="9" formatCode="0.0">
                  <c:v>108.06665389160359</c:v>
                </c:pt>
              </c:numCache>
            </c:numRef>
          </c:val>
          <c:smooth val="0"/>
          <c:extLst>
            <c:ext xmlns:c16="http://schemas.microsoft.com/office/drawing/2014/chart" uri="{C3380CC4-5D6E-409C-BE32-E72D297353CC}">
              <c16:uniqueId val="{00000002-8DA2-4021-B7D0-28B31BBFDE53}"/>
            </c:ext>
          </c:extLst>
        </c:ser>
        <c:ser>
          <c:idx val="4"/>
          <c:order val="4"/>
          <c:tx>
            <c:strRef>
              <c:f>'Public Sector'!$A$15</c:f>
              <c:strCache>
                <c:ptCount val="1"/>
                <c:pt idx="0">
                  <c:v>QC</c:v>
                </c:pt>
              </c:strCache>
            </c:strRef>
          </c:tx>
          <c:spPr>
            <a:ln w="12700" cap="rnd">
              <a:solidFill>
                <a:schemeClr val="accent5"/>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Sector'!$C$15:$AC$15</c15:sqref>
                  </c15:fullRef>
                </c:ext>
              </c:extLst>
              <c:f>'Public Sector'!$T$15:$AC$15</c:f>
              <c:numCache>
                <c:formatCode>General</c:formatCode>
                <c:ptCount val="10"/>
                <c:pt idx="0">
                  <c:v>90.037059113727494</c:v>
                </c:pt>
                <c:pt idx="1">
                  <c:v>90.421455118663005</c:v>
                </c:pt>
                <c:pt idx="2">
                  <c:v>91.704237666313887</c:v>
                </c:pt>
                <c:pt idx="3">
                  <c:v>92.962941956417282</c:v>
                </c:pt>
                <c:pt idx="4">
                  <c:v>96.271615586872755</c:v>
                </c:pt>
                <c:pt idx="5">
                  <c:v>100</c:v>
                </c:pt>
                <c:pt idx="6" formatCode="0.0">
                  <c:v>98.439193838534408</c:v>
                </c:pt>
                <c:pt idx="7" formatCode="0.0">
                  <c:v>105.83079084769378</c:v>
                </c:pt>
                <c:pt idx="8" formatCode="0.0">
                  <c:v>107.88471972373142</c:v>
                </c:pt>
                <c:pt idx="9" formatCode="0.0">
                  <c:v>108.76309455906291</c:v>
                </c:pt>
              </c:numCache>
            </c:numRef>
          </c:val>
          <c:smooth val="0"/>
          <c:extLst>
            <c:ext xmlns:c16="http://schemas.microsoft.com/office/drawing/2014/chart" uri="{C3380CC4-5D6E-409C-BE32-E72D297353CC}">
              <c16:uniqueId val="{00000004-8DA2-4021-B7D0-28B31BBFDE53}"/>
            </c:ext>
          </c:extLst>
        </c:ser>
        <c:ser>
          <c:idx val="5"/>
          <c:order val="5"/>
          <c:tx>
            <c:strRef>
              <c:f>'Public Sector'!$A$16</c:f>
              <c:strCache>
                <c:ptCount val="1"/>
                <c:pt idx="0">
                  <c:v>ON</c:v>
                </c:pt>
              </c:strCache>
            </c:strRef>
          </c:tx>
          <c:spPr>
            <a:ln w="12700" cap="rnd">
              <a:solidFill>
                <a:schemeClr val="accent6"/>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Sector'!$C$16:$AC$16</c15:sqref>
                  </c15:fullRef>
                </c:ext>
              </c:extLst>
              <c:f>'Public Sector'!$T$16:$AC$16</c:f>
              <c:numCache>
                <c:formatCode>General</c:formatCode>
                <c:ptCount val="10"/>
                <c:pt idx="0">
                  <c:v>91.571359851436966</c:v>
                </c:pt>
                <c:pt idx="1">
                  <c:v>92.533253284309509</c:v>
                </c:pt>
                <c:pt idx="2">
                  <c:v>94.220249171231586</c:v>
                </c:pt>
                <c:pt idx="3">
                  <c:v>95.767532165661692</c:v>
                </c:pt>
                <c:pt idx="4">
                  <c:v>98.88590155213069</c:v>
                </c:pt>
                <c:pt idx="5">
                  <c:v>100</c:v>
                </c:pt>
                <c:pt idx="6" formatCode="0.0">
                  <c:v>96.965408629135624</c:v>
                </c:pt>
                <c:pt idx="7" formatCode="0.0">
                  <c:v>102.80936026659806</c:v>
                </c:pt>
                <c:pt idx="8" formatCode="0.0">
                  <c:v>105.55290382805869</c:v>
                </c:pt>
                <c:pt idx="9" formatCode="0.0">
                  <c:v>108.97077340532775</c:v>
                </c:pt>
              </c:numCache>
            </c:numRef>
          </c:val>
          <c:smooth val="0"/>
          <c:extLst>
            <c:ext xmlns:c16="http://schemas.microsoft.com/office/drawing/2014/chart" uri="{C3380CC4-5D6E-409C-BE32-E72D297353CC}">
              <c16:uniqueId val="{00000006-8DA2-4021-B7D0-28B31BBFDE53}"/>
            </c:ext>
          </c:extLst>
        </c:ser>
        <c:ser>
          <c:idx val="8"/>
          <c:order val="8"/>
          <c:tx>
            <c:strRef>
              <c:f>'Public Sector'!$A$19</c:f>
              <c:strCache>
                <c:ptCount val="1"/>
                <c:pt idx="0">
                  <c:v>AB</c:v>
                </c:pt>
              </c:strCache>
            </c:strRef>
          </c:tx>
          <c:spPr>
            <a:ln w="12700" cap="rnd">
              <a:solidFill>
                <a:schemeClr val="accent3">
                  <a:lumMod val="60000"/>
                </a:schemeClr>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Sector'!$C$19:$AC$19</c15:sqref>
                  </c15:fullRef>
                </c:ext>
              </c:extLst>
              <c:f>'Public Sector'!$T$19:$AC$19</c:f>
              <c:numCache>
                <c:formatCode>General</c:formatCode>
                <c:ptCount val="10"/>
                <c:pt idx="0">
                  <c:v>91.44187018293249</c:v>
                </c:pt>
                <c:pt idx="1">
                  <c:v>93.182398551397526</c:v>
                </c:pt>
                <c:pt idx="2">
                  <c:v>95.476986411613581</c:v>
                </c:pt>
                <c:pt idx="3">
                  <c:v>96.814544835484568</c:v>
                </c:pt>
                <c:pt idx="4">
                  <c:v>99.629917664902351</c:v>
                </c:pt>
                <c:pt idx="5">
                  <c:v>100</c:v>
                </c:pt>
                <c:pt idx="6" formatCode="0.0">
                  <c:v>96.269964713529575</c:v>
                </c:pt>
                <c:pt idx="7" formatCode="0.0">
                  <c:v>100.28263998514255</c:v>
                </c:pt>
                <c:pt idx="8" formatCode="0.0">
                  <c:v>102.25106014176495</c:v>
                </c:pt>
                <c:pt idx="9" formatCode="0.0">
                  <c:v>105.62861763704461</c:v>
                </c:pt>
              </c:numCache>
            </c:numRef>
          </c:val>
          <c:smooth val="0"/>
          <c:extLst>
            <c:ext xmlns:c16="http://schemas.microsoft.com/office/drawing/2014/chart" uri="{C3380CC4-5D6E-409C-BE32-E72D297353CC}">
              <c16:uniqueId val="{0000000B-8DA2-4021-B7D0-28B31BBFDE53}"/>
            </c:ext>
          </c:extLst>
        </c:ser>
        <c:ser>
          <c:idx val="9"/>
          <c:order val="9"/>
          <c:tx>
            <c:strRef>
              <c:f>'Public Sector'!$A$20</c:f>
              <c:strCache>
                <c:ptCount val="1"/>
                <c:pt idx="0">
                  <c:v>BC</c:v>
                </c:pt>
              </c:strCache>
            </c:strRef>
          </c:tx>
          <c:spPr>
            <a:ln w="12700" cap="rnd">
              <a:solidFill>
                <a:schemeClr val="accent4">
                  <a:lumMod val="60000"/>
                </a:schemeClr>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Sector'!$C$20:$AC$20</c15:sqref>
                  </c15:fullRef>
                </c:ext>
              </c:extLst>
              <c:f>'Public Sector'!$T$20:$AC$20</c:f>
              <c:numCache>
                <c:formatCode>General</c:formatCode>
                <c:ptCount val="10"/>
                <c:pt idx="0">
                  <c:v>87.472818323227827</c:v>
                </c:pt>
                <c:pt idx="1">
                  <c:v>89.173557982286283</c:v>
                </c:pt>
                <c:pt idx="2">
                  <c:v>90.656844227167397</c:v>
                </c:pt>
                <c:pt idx="3">
                  <c:v>92.728802260245715</c:v>
                </c:pt>
                <c:pt idx="4">
                  <c:v>96.71379480016509</c:v>
                </c:pt>
                <c:pt idx="5">
                  <c:v>100</c:v>
                </c:pt>
                <c:pt idx="6" formatCode="0.0">
                  <c:v>99.983532268816873</c:v>
                </c:pt>
                <c:pt idx="7" formatCode="0.0">
                  <c:v>107.40512205961717</c:v>
                </c:pt>
                <c:pt idx="8" formatCode="0.0">
                  <c:v>111.06532332306911</c:v>
                </c:pt>
                <c:pt idx="9" formatCode="0.0">
                  <c:v>114.97789752706262</c:v>
                </c:pt>
              </c:numCache>
            </c:numRef>
          </c:val>
          <c:smooth val="0"/>
          <c:extLst>
            <c:ext xmlns:c16="http://schemas.microsoft.com/office/drawing/2014/chart" uri="{C3380CC4-5D6E-409C-BE32-E72D297353CC}">
              <c16:uniqueId val="{0000000C-8DA2-4021-B7D0-28B31BBFDE53}"/>
            </c:ext>
          </c:extLst>
        </c:ser>
        <c:ser>
          <c:idx val="11"/>
          <c:order val="11"/>
          <c:tx>
            <c:strRef>
              <c:f>'Public Sector'!$A$22</c:f>
              <c:strCache>
                <c:ptCount val="1"/>
                <c:pt idx="0">
                  <c:v>NT</c:v>
                </c:pt>
              </c:strCache>
            </c:strRef>
          </c:tx>
          <c:spPr>
            <a:ln w="12700" cap="rnd">
              <a:solidFill>
                <a:schemeClr val="accent6">
                  <a:lumMod val="60000"/>
                </a:schemeClr>
              </a:solidFill>
              <a:round/>
            </a:ln>
            <a:effectLst/>
          </c:spPr>
          <c:marker>
            <c:symbol val="none"/>
          </c:marker>
          <c:cat>
            <c:numRef>
              <c:extLst>
                <c:ext xmlns:c15="http://schemas.microsoft.com/office/drawing/2012/chart" uri="{02D57815-91ED-43cb-92C2-25804820EDAC}">
                  <c15:fullRef>
                    <c15:sqref>'Public Sector'!$C$10:$AC$10</c15:sqref>
                  </c15:fullRef>
                </c:ext>
              </c:extLst>
              <c:f>'Public Sector'!$T$10:$AC$10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Sector'!$C$22:$AC$22</c15:sqref>
                  </c15:fullRef>
                </c:ext>
              </c:extLst>
              <c:f>'Public Sector'!$T$22:$AC$22</c:f>
              <c:numCache>
                <c:formatCode>General</c:formatCode>
                <c:ptCount val="10"/>
                <c:pt idx="0">
                  <c:v>91.128862728610471</c:v>
                </c:pt>
                <c:pt idx="1">
                  <c:v>93.336136220306926</c:v>
                </c:pt>
                <c:pt idx="2">
                  <c:v>93.805619788382046</c:v>
                </c:pt>
                <c:pt idx="3">
                  <c:v>95.571438581739201</c:v>
                </c:pt>
                <c:pt idx="4">
                  <c:v>98.20615233690701</c:v>
                </c:pt>
                <c:pt idx="5">
                  <c:v>100</c:v>
                </c:pt>
                <c:pt idx="6" formatCode="0.0">
                  <c:v>101.98304253380984</c:v>
                </c:pt>
                <c:pt idx="7" formatCode="0.0">
                  <c:v>106.86707308527784</c:v>
                </c:pt>
                <c:pt idx="8" formatCode="0.0">
                  <c:v>109.25653423025719</c:v>
                </c:pt>
                <c:pt idx="9" formatCode="0.0">
                  <c:v>111.00133137131245</c:v>
                </c:pt>
              </c:numCache>
            </c:numRef>
          </c:val>
          <c:smooth val="0"/>
          <c:extLst>
            <c:ext xmlns:c16="http://schemas.microsoft.com/office/drawing/2014/chart" uri="{C3380CC4-5D6E-409C-BE32-E72D297353CC}">
              <c16:uniqueId val="{00000011-8DA2-4021-B7D0-28B31BBFDE53}"/>
            </c:ext>
          </c:extLst>
        </c:ser>
        <c:dLbls>
          <c:showLegendKey val="0"/>
          <c:showVal val="0"/>
          <c:showCatName val="0"/>
          <c:showSerName val="0"/>
          <c:showPercent val="0"/>
          <c:showBubbleSize val="0"/>
        </c:dLbls>
        <c:smooth val="0"/>
        <c:axId val="686093023"/>
        <c:axId val="686088703"/>
        <c:extLst>
          <c:ext xmlns:c15="http://schemas.microsoft.com/office/drawing/2012/chart" uri="{02D57815-91ED-43cb-92C2-25804820EDAC}">
            <c15:filteredLineSeries>
              <c15:ser>
                <c:idx val="0"/>
                <c:order val="0"/>
                <c:tx>
                  <c:strRef>
                    <c:extLst>
                      <c:ext uri="{02D57815-91ED-43cb-92C2-25804820EDAC}">
                        <c15:formulaRef>
                          <c15:sqref>'Public Sector'!$A$11</c15:sqref>
                        </c15:formulaRef>
                      </c:ext>
                    </c:extLst>
                    <c:strCache>
                      <c:ptCount val="1"/>
                      <c:pt idx="0">
                        <c:v>NL</c:v>
                      </c:pt>
                    </c:strCache>
                  </c:strRef>
                </c:tx>
                <c:spPr>
                  <a:ln w="12700" cap="rnd">
                    <a:solidFill>
                      <a:schemeClr val="accent1"/>
                    </a:solidFill>
                    <a:round/>
                  </a:ln>
                  <a:effectLst/>
                </c:spPr>
                <c:marker>
                  <c:symbol val="none"/>
                </c:marker>
                <c:cat>
                  <c:numRef>
                    <c:extLst>
                      <c:ex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ullRef>
                          <c15:sqref>'Public Sector'!$C$11:$AC$11</c15:sqref>
                        </c15:fullRef>
                        <c15:formulaRef>
                          <c15:sqref>'Public Sector'!$T$11:$AC$11</c15:sqref>
                        </c15:formulaRef>
                      </c:ext>
                    </c:extLst>
                    <c:numCache>
                      <c:formatCode>General</c:formatCode>
                      <c:ptCount val="10"/>
                      <c:pt idx="0">
                        <c:v>94.658440732820907</c:v>
                      </c:pt>
                      <c:pt idx="1">
                        <c:v>95.554239149280477</c:v>
                      </c:pt>
                      <c:pt idx="2">
                        <c:v>95.931341385886853</c:v>
                      </c:pt>
                      <c:pt idx="3">
                        <c:v>96.530948390452537</c:v>
                      </c:pt>
                      <c:pt idx="4">
                        <c:v>99.803502282841137</c:v>
                      </c:pt>
                      <c:pt idx="5">
                        <c:v>100</c:v>
                      </c:pt>
                      <c:pt idx="6" formatCode="0.0">
                        <c:v>97.377622377622373</c:v>
                      </c:pt>
                      <c:pt idx="7" formatCode="0.0">
                        <c:v>103.13818412991967</c:v>
                      </c:pt>
                      <c:pt idx="8" formatCode="0.0">
                        <c:v>103.84615384615385</c:v>
                      </c:pt>
                      <c:pt idx="9" formatCode="0.0">
                        <c:v>105.07570941455239</c:v>
                      </c:pt>
                    </c:numCache>
                  </c:numRef>
                </c:val>
                <c:smooth val="0"/>
                <c:extLst>
                  <c:ext xmlns:c16="http://schemas.microsoft.com/office/drawing/2014/chart" uri="{C3380CC4-5D6E-409C-BE32-E72D297353CC}">
                    <c16:uniqueId val="{00000000-8DA2-4021-B7D0-28B31BBFDE5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'Public Sector'!$A$12</c15:sqref>
                        </c15:formulaRef>
                      </c:ext>
                    </c:extLst>
                    <c:strCache>
                      <c:ptCount val="1"/>
                      <c:pt idx="0">
                        <c:v>PE</c:v>
                      </c:pt>
                    </c:strCache>
                  </c:strRef>
                </c:tx>
                <c:spPr>
                  <a:ln w="12700" cap="rnd">
                    <a:solidFill>
                      <a:schemeClr val="accent2"/>
                    </a:solidFill>
                    <a:round/>
                  </a:ln>
                  <a:effectLst/>
                </c:spPr>
                <c:marker>
                  <c:symbol val="none"/>
                </c:marker>
                <c:cat>
                  <c:numRef>
                    <c:extLst>
                      <c:ext xmlns:c15="http://schemas.microsoft.com/office/drawing/2012/char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Sector'!$C$12:$AC$12</c15:sqref>
                        </c15:fullRef>
                        <c15:formulaRef>
                          <c15:sqref>'Public Sector'!$T$12:$AC$12</c15:sqref>
                        </c15:formulaRef>
                      </c:ext>
                    </c:extLst>
                    <c:numCache>
                      <c:formatCode>General</c:formatCode>
                      <c:ptCount val="10"/>
                      <c:pt idx="0">
                        <c:v>91.215826205593743</c:v>
                      </c:pt>
                      <c:pt idx="1">
                        <c:v>91.719578107781913</c:v>
                      </c:pt>
                      <c:pt idx="2">
                        <c:v>92.695597418271504</c:v>
                      </c:pt>
                      <c:pt idx="3">
                        <c:v>94.427244582043343</c:v>
                      </c:pt>
                      <c:pt idx="4">
                        <c:v>96.993230833814351</c:v>
                      </c:pt>
                      <c:pt idx="5">
                        <c:v>100</c:v>
                      </c:pt>
                      <c:pt idx="6" formatCode="0.0">
                        <c:v>98.362806317888442</c:v>
                      </c:pt>
                      <c:pt idx="7" formatCode="0.0">
                        <c:v>104.5757464448759</c:v>
                      </c:pt>
                      <c:pt idx="8" formatCode="0.0">
                        <c:v>107.88161830298577</c:v>
                      </c:pt>
                      <c:pt idx="9" formatCode="0.0">
                        <c:v>111.33441779923388</c:v>
                      </c:pt>
                    </c:numCache>
                  </c:numRef>
                </c:val>
                <c:smooth val="0"/>
                <c:extLst xmlns:c15="http://schemas.microsoft.com/office/drawing/2012/chart">
                  <c:ext xmlns:c16="http://schemas.microsoft.com/office/drawing/2014/chart" uri="{C3380CC4-5D6E-409C-BE32-E72D297353CC}">
                    <c16:uniqueId val="{00000001-8DA2-4021-B7D0-28B31BBFDE5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'Public Sector'!$A$14</c15:sqref>
                        </c15:formulaRef>
                      </c:ext>
                    </c:extLst>
                    <c:strCache>
                      <c:ptCount val="1"/>
                      <c:pt idx="0">
                        <c:v>NB</c:v>
                      </c:pt>
                    </c:strCache>
                  </c:strRef>
                </c:tx>
                <c:spPr>
                  <a:ln w="12700" cap="rnd">
                    <a:solidFill>
                      <a:schemeClr val="accent4"/>
                    </a:solidFill>
                    <a:round/>
                  </a:ln>
                  <a:effectLst/>
                </c:spPr>
                <c:marker>
                  <c:symbol val="none"/>
                </c:marker>
                <c:cat>
                  <c:numRef>
                    <c:extLst>
                      <c:ext xmlns:c15="http://schemas.microsoft.com/office/drawing/2012/char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Sector'!$C$14:$AC$14</c15:sqref>
                        </c15:fullRef>
                        <c15:formulaRef>
                          <c15:sqref>'Public Sector'!$T$14:$AC$14</c15:sqref>
                        </c15:formulaRef>
                      </c:ext>
                    </c:extLst>
                    <c:numCache>
                      <c:formatCode>General</c:formatCode>
                      <c:ptCount val="10"/>
                      <c:pt idx="0">
                        <c:v>95.443857811598221</c:v>
                      </c:pt>
                      <c:pt idx="1">
                        <c:v>94.703204155355564</c:v>
                      </c:pt>
                      <c:pt idx="2">
                        <c:v>95.323087446294579</c:v>
                      </c:pt>
                      <c:pt idx="3">
                        <c:v>96.185580232135607</c:v>
                      </c:pt>
                      <c:pt idx="4">
                        <c:v>98.475942115725786</c:v>
                      </c:pt>
                      <c:pt idx="5">
                        <c:v>100</c:v>
                      </c:pt>
                      <c:pt idx="6" formatCode="0.0">
                        <c:v>97.407177821003359</c:v>
                      </c:pt>
                      <c:pt idx="7" formatCode="0.0">
                        <c:v>102.10119060342433</c:v>
                      </c:pt>
                      <c:pt idx="8" formatCode="0.0">
                        <c:v>104.13504905628113</c:v>
                      </c:pt>
                      <c:pt idx="9" formatCode="0.0">
                        <c:v>106.54083748370134</c:v>
                      </c:pt>
                    </c:numCache>
                  </c:numRef>
                </c:val>
                <c:smooth val="0"/>
                <c:extLst xmlns:c15="http://schemas.microsoft.com/office/drawing/2012/chart">
                  <c:ext xmlns:c16="http://schemas.microsoft.com/office/drawing/2014/chart" uri="{C3380CC4-5D6E-409C-BE32-E72D297353CC}">
                    <c16:uniqueId val="{00000003-8DA2-4021-B7D0-28B31BBFDE5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'Public Sector'!$A$17</c15:sqref>
                        </c15:formulaRef>
                      </c:ext>
                    </c:extLst>
                    <c:strCache>
                      <c:ptCount val="1"/>
                      <c:pt idx="0">
                        <c:v>MB</c:v>
                      </c:pt>
                    </c:strCache>
                  </c:strRef>
                </c:tx>
                <c:spPr>
                  <a:ln w="12700" cap="rnd">
                    <a:solidFill>
                      <a:schemeClr val="accent1">
                        <a:lumMod val="60000"/>
                      </a:schemeClr>
                    </a:solidFill>
                    <a:round/>
                  </a:ln>
                  <a:effectLst/>
                </c:spPr>
                <c:marker>
                  <c:symbol val="none"/>
                </c:marker>
                <c:cat>
                  <c:numRef>
                    <c:extLst>
                      <c:ext xmlns:c15="http://schemas.microsoft.com/office/drawing/2012/char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Sector'!$C$17:$AC$17</c15:sqref>
                        </c15:fullRef>
                        <c15:formulaRef>
                          <c15:sqref>'Public Sector'!$T$17:$AC$17</c15:sqref>
                        </c15:formulaRef>
                      </c:ext>
                    </c:extLst>
                    <c:numCache>
                      <c:formatCode>General</c:formatCode>
                      <c:ptCount val="10"/>
                      <c:pt idx="0">
                        <c:v>93.687905398356619</c:v>
                      </c:pt>
                      <c:pt idx="1">
                        <c:v>94.991930386543686</c:v>
                      </c:pt>
                      <c:pt idx="2">
                        <c:v>96.257294869198617</c:v>
                      </c:pt>
                      <c:pt idx="3">
                        <c:v>97.706143338426699</c:v>
                      </c:pt>
                      <c:pt idx="4">
                        <c:v>99.412728511202346</c:v>
                      </c:pt>
                      <c:pt idx="5">
                        <c:v>100</c:v>
                      </c:pt>
                      <c:pt idx="6" formatCode="0.0">
                        <c:v>98.080475217388624</c:v>
                      </c:pt>
                      <c:pt idx="7" formatCode="0.0">
                        <c:v>102.14473756880649</c:v>
                      </c:pt>
                      <c:pt idx="8" formatCode="0.0">
                        <c:v>102.62891437618511</c:v>
                      </c:pt>
                      <c:pt idx="9" formatCode="0.0">
                        <c:v>105.11423258896517</c:v>
                      </c:pt>
                    </c:numCache>
                  </c:numRef>
                </c:val>
                <c:smooth val="0"/>
                <c:extLst xmlns:c15="http://schemas.microsoft.com/office/drawing/2012/chart">
                  <c:ext xmlns:c16="http://schemas.microsoft.com/office/drawing/2014/chart" uri="{C3380CC4-5D6E-409C-BE32-E72D297353CC}">
                    <c16:uniqueId val="{00000009-8DA2-4021-B7D0-28B31BBFDE5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'Public Sector'!$A$18</c15:sqref>
                        </c15:formulaRef>
                      </c:ext>
                    </c:extLst>
                    <c:strCache>
                      <c:ptCount val="1"/>
                      <c:pt idx="0">
                        <c:v>SK</c:v>
                      </c:pt>
                    </c:strCache>
                  </c:strRef>
                </c:tx>
                <c:spPr>
                  <a:ln w="12700" cap="rnd">
                    <a:solidFill>
                      <a:schemeClr val="accent2">
                        <a:lumMod val="60000"/>
                      </a:schemeClr>
                    </a:solidFill>
                    <a:round/>
                  </a:ln>
                  <a:effectLst/>
                </c:spPr>
                <c:marker>
                  <c:symbol val="none"/>
                </c:marker>
                <c:cat>
                  <c:numRef>
                    <c:extLst>
                      <c:ext xmlns:c15="http://schemas.microsoft.com/office/drawing/2012/char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Sector'!$C$18:$AC$18</c15:sqref>
                        </c15:fullRef>
                        <c15:formulaRef>
                          <c15:sqref>'Public Sector'!$T$18:$AC$18</c15:sqref>
                        </c15:formulaRef>
                      </c:ext>
                    </c:extLst>
                    <c:numCache>
                      <c:formatCode>General</c:formatCode>
                      <c:ptCount val="10"/>
                      <c:pt idx="0">
                        <c:v>90.850854021060812</c:v>
                      </c:pt>
                      <c:pt idx="1">
                        <c:v>92.900072697957981</c:v>
                      </c:pt>
                      <c:pt idx="2">
                        <c:v>94.287092153659003</c:v>
                      </c:pt>
                      <c:pt idx="3">
                        <c:v>95.743210658528326</c:v>
                      </c:pt>
                      <c:pt idx="4">
                        <c:v>98.8404315811446</c:v>
                      </c:pt>
                      <c:pt idx="5">
                        <c:v>100</c:v>
                      </c:pt>
                      <c:pt idx="6" formatCode="0.0">
                        <c:v>99.163613592358786</c:v>
                      </c:pt>
                      <c:pt idx="7" formatCode="0.0">
                        <c:v>103.15264411830334</c:v>
                      </c:pt>
                      <c:pt idx="8" formatCode="0.0">
                        <c:v>104.63035607603774</c:v>
                      </c:pt>
                      <c:pt idx="9" formatCode="0.0">
                        <c:v>107.36840589933132</c:v>
                      </c:pt>
                    </c:numCache>
                  </c:numRef>
                </c:val>
                <c:smooth val="0"/>
                <c:extLst xmlns:c15="http://schemas.microsoft.com/office/drawing/2012/chart">
                  <c:ext xmlns:c16="http://schemas.microsoft.com/office/drawing/2014/chart" uri="{C3380CC4-5D6E-409C-BE32-E72D297353CC}">
                    <c16:uniqueId val="{0000000A-8DA2-4021-B7D0-28B31BBFDE53}"/>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'Public Sector'!$A$21</c15:sqref>
                        </c15:formulaRef>
                      </c:ext>
                    </c:extLst>
                    <c:strCache>
                      <c:ptCount val="1"/>
                      <c:pt idx="0">
                        <c:v>YT</c:v>
                      </c:pt>
                    </c:strCache>
                  </c:strRef>
                </c:tx>
                <c:spPr>
                  <a:ln w="12700" cap="rnd">
                    <a:solidFill>
                      <a:schemeClr val="accent5">
                        <a:lumMod val="60000"/>
                      </a:schemeClr>
                    </a:solidFill>
                    <a:round/>
                  </a:ln>
                  <a:effectLst/>
                </c:spPr>
                <c:marker>
                  <c:symbol val="none"/>
                </c:marker>
                <c:cat>
                  <c:numRef>
                    <c:extLst>
                      <c:ext xmlns:c15="http://schemas.microsoft.com/office/drawing/2012/chart" uri="{02D57815-91ED-43cb-92C2-25804820EDAC}">
                        <c15:fullRef>
                          <c15:sqref>'Public Sector'!$C$10:$AC$10</c15:sqref>
                        </c15:fullRef>
                        <c15:formulaRef>
                          <c15:sqref>'Public Sector'!$T$10:$AC$10</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xmlns:c15="http://schemas.microsoft.com/office/drawing/2012/chart" uri="{02D57815-91ED-43cb-92C2-25804820EDAC}">
                        <c15:fullRef>
                          <c15:sqref>'Public Sector'!$C$21:$AC$21</c15:sqref>
                        </c15:fullRef>
                        <c15:formulaRef>
                          <c15:sqref>'Public Sector'!$T$21:$AC$21</c15:sqref>
                        </c15:formulaRef>
                      </c:ext>
                    </c:extLst>
                    <c:numCache>
                      <c:formatCode>General</c:formatCode>
                      <c:ptCount val="10"/>
                      <c:pt idx="0">
                        <c:v>92.400253324889164</c:v>
                      </c:pt>
                      <c:pt idx="1">
                        <c:v>92.870713833348418</c:v>
                      </c:pt>
                      <c:pt idx="2">
                        <c:v>94.969691486474275</c:v>
                      </c:pt>
                      <c:pt idx="3">
                        <c:v>95.919659820863117</c:v>
                      </c:pt>
                      <c:pt idx="4">
                        <c:v>99.249072649959288</c:v>
                      </c:pt>
                      <c:pt idx="5">
                        <c:v>100</c:v>
                      </c:pt>
                      <c:pt idx="6" formatCode="0.0">
                        <c:v>101.70994300189994</c:v>
                      </c:pt>
                      <c:pt idx="7" formatCode="0.0">
                        <c:v>107.28309056364789</c:v>
                      </c:pt>
                      <c:pt idx="8" formatCode="0.0">
                        <c:v>110.95630145661812</c:v>
                      </c:pt>
                      <c:pt idx="9" formatCode="0.0">
                        <c:v>113.5257396182032</c:v>
                      </c:pt>
                    </c:numCache>
                  </c:numRef>
                </c:val>
                <c:smooth val="0"/>
                <c:extLst xmlns:c15="http://schemas.microsoft.com/office/drawing/2012/chart">
                  <c:ext xmlns:c16="http://schemas.microsoft.com/office/drawing/2014/chart" uri="{C3380CC4-5D6E-409C-BE32-E72D297353CC}">
                    <c16:uniqueId val="{00000010-8DA2-4021-B7D0-28B31BBFDE53}"/>
                  </c:ext>
                </c:extLst>
              </c15:ser>
            </c15:filteredLineSeries>
          </c:ext>
        </c:extLst>
      </c:lineChart>
      <c:catAx>
        <c:axId val="686093023"/>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6088703"/>
        <c:crosses val="autoZero"/>
        <c:auto val="1"/>
        <c:lblAlgn val="ctr"/>
        <c:lblOffset val="100"/>
        <c:noMultiLvlLbl val="0"/>
      </c:catAx>
      <c:valAx>
        <c:axId val="686088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609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All Industries by 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Filter!$A$20</c:f>
              <c:strCache>
                <c:ptCount val="1"/>
                <c:pt idx="0">
                  <c:v>NS</c:v>
                </c:pt>
              </c:strCache>
            </c:strRef>
          </c:tx>
          <c:spPr>
            <a:ln w="28575" cap="rnd">
              <a:solidFill>
                <a:schemeClr val="accent3"/>
              </a:solidFill>
              <a:round/>
            </a:ln>
            <a:effectLst/>
          </c:spPr>
          <c:marker>
            <c:symbol val="none"/>
          </c:marker>
          <c:cat>
            <c:numRef>
              <c:f>Filter!$C$10:$AB$10</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'Annual Change'!$D$20:$AC$20</c:f>
              <c:numCache>
                <c:formatCode>0.0%</c:formatCode>
                <c:ptCount val="26"/>
                <c:pt idx="0">
                  <c:v>3.7995641169853878E-2</c:v>
                </c:pt>
                <c:pt idx="1">
                  <c:v>5.3886192848362047E-2</c:v>
                </c:pt>
                <c:pt idx="2">
                  <c:v>3.1982545043235833E-2</c:v>
                </c:pt>
                <c:pt idx="3">
                  <c:v>2.7245495930301455E-2</c:v>
                </c:pt>
                <c:pt idx="4">
                  <c:v>4.0529972355594301E-2</c:v>
                </c:pt>
                <c:pt idx="5">
                  <c:v>1.2969193795062228E-2</c:v>
                </c:pt>
                <c:pt idx="6">
                  <c:v>1.0669289413821836E-2</c:v>
                </c:pt>
                <c:pt idx="7">
                  <c:v>1.2420433818863597E-2</c:v>
                </c:pt>
                <c:pt idx="8">
                  <c:v>4.8482020899263123E-3</c:v>
                </c:pt>
                <c:pt idx="9">
                  <c:v>9.5573201464504987E-3</c:v>
                </c:pt>
                <c:pt idx="10">
                  <c:v>1.6908440090429355E-2</c:v>
                </c:pt>
                <c:pt idx="11">
                  <c:v>5.04022645601232E-4</c:v>
                </c:pt>
                <c:pt idx="12">
                  <c:v>2.6103389682816447E-2</c:v>
                </c:pt>
                <c:pt idx="13">
                  <c:v>3.1182162210934283E-3</c:v>
                </c:pt>
                <c:pt idx="14">
                  <c:v>-9.4049360702447293E-3</c:v>
                </c:pt>
                <c:pt idx="15">
                  <c:v>-2.7294238298464224E-3</c:v>
                </c:pt>
                <c:pt idx="16">
                  <c:v>1.0567302954345825E-2</c:v>
                </c:pt>
                <c:pt idx="17">
                  <c:v>7.6610787519677537E-3</c:v>
                </c:pt>
                <c:pt idx="18">
                  <c:v>1.3588321459659713E-2</c:v>
                </c:pt>
                <c:pt idx="19">
                  <c:v>2.0421877432411417E-2</c:v>
                </c:pt>
                <c:pt idx="20">
                  <c:v>1.7607827283105948E-2</c:v>
                </c:pt>
                <c:pt idx="21">
                  <c:v>3.4548843624442993E-2</c:v>
                </c:pt>
                <c:pt idx="22">
                  <c:v>-4.5381759865521176E-2</c:v>
                </c:pt>
                <c:pt idx="23">
                  <c:v>6.0434708907965096E-2</c:v>
                </c:pt>
                <c:pt idx="24">
                  <c:v>3.0405115235959457E-2</c:v>
                </c:pt>
                <c:pt idx="25">
                  <c:v>1.3353122597734579E-2</c:v>
                </c:pt>
              </c:numCache>
            </c:numRef>
          </c:val>
          <c:smooth val="0"/>
          <c:extLst>
            <c:ext xmlns:c16="http://schemas.microsoft.com/office/drawing/2014/chart" uri="{C3380CC4-5D6E-409C-BE32-E72D297353CC}">
              <c16:uniqueId val="{00000003-BD23-4B90-8951-E10C79227C81}"/>
            </c:ext>
          </c:extLst>
        </c:ser>
        <c:ser>
          <c:idx val="5"/>
          <c:order val="5"/>
          <c:tx>
            <c:strRef>
              <c:f>Filter!$A$32</c:f>
              <c:strCache>
                <c:ptCount val="1"/>
                <c:pt idx="0">
                  <c:v>ON</c:v>
                </c:pt>
              </c:strCache>
            </c:strRef>
          </c:tx>
          <c:spPr>
            <a:ln w="28575" cap="rnd">
              <a:solidFill>
                <a:schemeClr val="accent6"/>
              </a:solidFill>
              <a:round/>
            </a:ln>
            <a:effectLst/>
          </c:spPr>
          <c:marker>
            <c:symbol val="none"/>
          </c:marker>
          <c:cat>
            <c:numRef>
              <c:f>Filter!$C$10:$AB$10</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'Annual Change'!$D$32:$AC$32</c:f>
              <c:numCache>
                <c:formatCode>0.0%</c:formatCode>
                <c:ptCount val="26"/>
                <c:pt idx="0">
                  <c:v>4.4645380525150546E-2</c:v>
                </c:pt>
                <c:pt idx="1">
                  <c:v>6.9760066584681146E-2</c:v>
                </c:pt>
                <c:pt idx="2">
                  <c:v>6.3685296211051012E-2</c:v>
                </c:pt>
                <c:pt idx="3">
                  <c:v>1.8040910027205204E-2</c:v>
                </c:pt>
                <c:pt idx="4">
                  <c:v>3.3897241293576741E-2</c:v>
                </c:pt>
                <c:pt idx="5">
                  <c:v>1.2112507179480758E-2</c:v>
                </c:pt>
                <c:pt idx="6">
                  <c:v>2.8359659104842061E-2</c:v>
                </c:pt>
                <c:pt idx="7">
                  <c:v>3.2563256396532347E-2</c:v>
                </c:pt>
                <c:pt idx="8">
                  <c:v>1.9131732752120989E-2</c:v>
                </c:pt>
                <c:pt idx="9">
                  <c:v>9.015995483887318E-3</c:v>
                </c:pt>
                <c:pt idx="10">
                  <c:v>-2.8387747988782852E-3</c:v>
                </c:pt>
                <c:pt idx="11">
                  <c:v>-3.2932869245627328E-2</c:v>
                </c:pt>
                <c:pt idx="12">
                  <c:v>3.0650308841389196E-2</c:v>
                </c:pt>
                <c:pt idx="13">
                  <c:v>2.6512765377278757E-2</c:v>
                </c:pt>
                <c:pt idx="14">
                  <c:v>1.4390166996852694E-2</c:v>
                </c:pt>
                <c:pt idx="15">
                  <c:v>1.4162861322019493E-2</c:v>
                </c:pt>
                <c:pt idx="16">
                  <c:v>2.4729550808419987E-2</c:v>
                </c:pt>
                <c:pt idx="17">
                  <c:v>2.6555204972547486E-2</c:v>
                </c:pt>
                <c:pt idx="18">
                  <c:v>2.2493655938569113E-2</c:v>
                </c:pt>
                <c:pt idx="19">
                  <c:v>2.7539321822391827E-2</c:v>
                </c:pt>
                <c:pt idx="20">
                  <c:v>3.2789998963981049E-2</c:v>
                </c:pt>
                <c:pt idx="21">
                  <c:v>2.2472691403358613E-2</c:v>
                </c:pt>
                <c:pt idx="22">
                  <c:v>-4.6245112412196865E-2</c:v>
                </c:pt>
                <c:pt idx="23">
                  <c:v>5.1583885539430163E-2</c:v>
                </c:pt>
                <c:pt idx="24">
                  <c:v>3.6853557783490531E-2</c:v>
                </c:pt>
                <c:pt idx="25">
                  <c:v>1.5761573531972717E-2</c:v>
                </c:pt>
              </c:numCache>
            </c:numRef>
          </c:val>
          <c:smooth val="0"/>
          <c:extLst>
            <c:ext xmlns:c16="http://schemas.microsoft.com/office/drawing/2014/chart" uri="{C3380CC4-5D6E-409C-BE32-E72D297353CC}">
              <c16:uniqueId val="{00000008-BD23-4B90-8951-E10C79227C81}"/>
            </c:ext>
          </c:extLst>
        </c:ser>
        <c:dLbls>
          <c:showLegendKey val="0"/>
          <c:showVal val="0"/>
          <c:showCatName val="0"/>
          <c:showSerName val="0"/>
          <c:showPercent val="0"/>
          <c:showBubbleSize val="0"/>
        </c:dLbls>
        <c:smooth val="0"/>
        <c:axId val="663919775"/>
        <c:axId val="663914495"/>
        <c:extLst>
          <c:ext xmlns:c15="http://schemas.microsoft.com/office/drawing/2012/chart" uri="{02D57815-91ED-43cb-92C2-25804820EDAC}">
            <c15:filteredLineSeries>
              <c15:ser>
                <c:idx val="0"/>
                <c:order val="0"/>
                <c:tx>
                  <c:strRef>
                    <c:extLst>
                      <c:ext uri="{02D57815-91ED-43cb-92C2-25804820EDAC}">
                        <c15:formulaRef>
                          <c15:sqref>Filter!$A$12</c15:sqref>
                        </c15:formulaRef>
                      </c:ext>
                    </c:extLst>
                    <c:strCache>
                      <c:ptCount val="1"/>
                      <c:pt idx="0">
                        <c:v>NL</c:v>
                      </c:pt>
                    </c:strCache>
                  </c:strRef>
                </c:tx>
                <c:spPr>
                  <a:ln w="28575" cap="rnd">
                    <a:solidFill>
                      <a:schemeClr val="accent1"/>
                    </a:solidFill>
                    <a:round/>
                  </a:ln>
                  <a:effectLst/>
                </c:spPr>
                <c:marker>
                  <c:symbol val="none"/>
                </c:marker>
                <c:cat>
                  <c:numRef>
                    <c:extLst>
                      <c:ext uri="{02D57815-91ED-43cb-92C2-25804820EDAC}">
                        <c15:formulaRef>
                          <c15:sqref>Filter!$C$10:$AB$10</c15:sqref>
                        </c15:formulaRef>
                      </c:ext>
                    </c:extLst>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extLst>
                      <c:ext uri="{02D57815-91ED-43cb-92C2-25804820EDAC}">
                        <c15:formulaRef>
                          <c15:sqref>'Annual Change'!$D$12:$AC$12</c15:sqref>
                        </c15:formulaRef>
                      </c:ext>
                    </c:extLst>
                    <c:numCache>
                      <c:formatCode>0.0%</c:formatCode>
                      <c:ptCount val="26"/>
                      <c:pt idx="0">
                        <c:v>4.850373042551448E-2</c:v>
                      </c:pt>
                      <c:pt idx="1">
                        <c:v>6.0486162154835821E-2</c:v>
                      </c:pt>
                      <c:pt idx="2">
                        <c:v>5.5910574540878333E-2</c:v>
                      </c:pt>
                      <c:pt idx="3">
                        <c:v>2.2052456635289541E-2</c:v>
                      </c:pt>
                      <c:pt idx="4">
                        <c:v>0.16003698592075355</c:v>
                      </c:pt>
                      <c:pt idx="5">
                        <c:v>6.6637086831214498E-2</c:v>
                      </c:pt>
                      <c:pt idx="6">
                        <c:v>-9.6595238708775399E-3</c:v>
                      </c:pt>
                      <c:pt idx="7">
                        <c:v>2.5499488895084133E-2</c:v>
                      </c:pt>
                      <c:pt idx="8">
                        <c:v>3.6718197799807895E-2</c:v>
                      </c:pt>
                      <c:pt idx="9">
                        <c:v>0.11347306959425207</c:v>
                      </c:pt>
                      <c:pt idx="10">
                        <c:v>-1.8095896002763179E-2</c:v>
                      </c:pt>
                      <c:pt idx="11">
                        <c:v>-9.4020920542232878E-2</c:v>
                      </c:pt>
                      <c:pt idx="12">
                        <c:v>5.2872159431851085E-2</c:v>
                      </c:pt>
                      <c:pt idx="13">
                        <c:v>2.9569036324320619E-2</c:v>
                      </c:pt>
                      <c:pt idx="14">
                        <c:v>-4.4567818824180705E-2</c:v>
                      </c:pt>
                      <c:pt idx="15">
                        <c:v>5.0344559638467956E-2</c:v>
                      </c:pt>
                      <c:pt idx="16">
                        <c:v>-1.0895875920698295E-2</c:v>
                      </c:pt>
                      <c:pt idx="17">
                        <c:v>-1.0828915599412237E-2</c:v>
                      </c:pt>
                      <c:pt idx="18">
                        <c:v>1.5451147643194219E-2</c:v>
                      </c:pt>
                      <c:pt idx="19">
                        <c:v>1.2528168784088356E-2</c:v>
                      </c:pt>
                      <c:pt idx="20">
                        <c:v>-2.8191183965215805E-2</c:v>
                      </c:pt>
                      <c:pt idx="21">
                        <c:v>3.9105700231673479E-2</c:v>
                      </c:pt>
                      <c:pt idx="22">
                        <c:v>-4.6596905464627469E-2</c:v>
                      </c:pt>
                      <c:pt idx="23">
                        <c:v>9.3808630393996673E-3</c:v>
                      </c:pt>
                      <c:pt idx="24">
                        <c:v>-1.4534652150823169E-2</c:v>
                      </c:pt>
                      <c:pt idx="25">
                        <c:v>-2.4920764834069242E-2</c:v>
                      </c:pt>
                    </c:numCache>
                  </c:numRef>
                </c:val>
                <c:smooth val="0"/>
                <c:extLst>
                  <c:ext xmlns:c16="http://schemas.microsoft.com/office/drawing/2014/chart" uri="{C3380CC4-5D6E-409C-BE32-E72D297353CC}">
                    <c16:uniqueId val="{00000001-BD23-4B90-8951-E10C79227C8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Filter!$A$16</c15:sqref>
                        </c15:formulaRef>
                      </c:ext>
                    </c:extLst>
                    <c:strCache>
                      <c:ptCount val="1"/>
                      <c:pt idx="0">
                        <c:v>PE</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Filter!$C$10:$AB$10</c15:sqref>
                        </c15:formulaRef>
                      </c:ext>
                    </c:extLst>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extLst xmlns:c15="http://schemas.microsoft.com/office/drawing/2012/chart">
                      <c:ext xmlns:c15="http://schemas.microsoft.com/office/drawing/2012/chart" uri="{02D57815-91ED-43cb-92C2-25804820EDAC}">
                        <c15:formulaRef>
                          <c15:sqref>'Annual Change'!$D$16:$AC$16</c15:sqref>
                        </c15:formulaRef>
                      </c:ext>
                    </c:extLst>
                    <c:numCache>
                      <c:formatCode>0.0%</c:formatCode>
                      <c:ptCount val="26"/>
                      <c:pt idx="0">
                        <c:v>3.9892904953145791E-2</c:v>
                      </c:pt>
                      <c:pt idx="1">
                        <c:v>4.107761445557534E-2</c:v>
                      </c:pt>
                      <c:pt idx="2">
                        <c:v>2.9384653431956842E-2</c:v>
                      </c:pt>
                      <c:pt idx="3">
                        <c:v>-1.2383698073647142E-2</c:v>
                      </c:pt>
                      <c:pt idx="4">
                        <c:v>4.8475198478515891E-2</c:v>
                      </c:pt>
                      <c:pt idx="5">
                        <c:v>1.7401025078568333E-2</c:v>
                      </c:pt>
                      <c:pt idx="6">
                        <c:v>2.9480056389418641E-2</c:v>
                      </c:pt>
                      <c:pt idx="7">
                        <c:v>3.1837770349188332E-2</c:v>
                      </c:pt>
                      <c:pt idx="8">
                        <c:v>2.4219832549425391E-2</c:v>
                      </c:pt>
                      <c:pt idx="9">
                        <c:v>-4.7065548780487187E-3</c:v>
                      </c:pt>
                      <c:pt idx="10">
                        <c:v>1.139126605785612E-2</c:v>
                      </c:pt>
                      <c:pt idx="11">
                        <c:v>1.8740062088284937E-3</c:v>
                      </c:pt>
                      <c:pt idx="12">
                        <c:v>2.1255691801915777E-2</c:v>
                      </c:pt>
                      <c:pt idx="13">
                        <c:v>1.9277732553836913E-2</c:v>
                      </c:pt>
                      <c:pt idx="14">
                        <c:v>9.3476603622899557E-3</c:v>
                      </c:pt>
                      <c:pt idx="15">
                        <c:v>1.8989731877933513E-2</c:v>
                      </c:pt>
                      <c:pt idx="16">
                        <c:v>3.5118679961174681E-3</c:v>
                      </c:pt>
                      <c:pt idx="17">
                        <c:v>1.4437957231288712E-2</c:v>
                      </c:pt>
                      <c:pt idx="18">
                        <c:v>2.1409378521279443E-2</c:v>
                      </c:pt>
                      <c:pt idx="19">
                        <c:v>4.4891378139850557E-2</c:v>
                      </c:pt>
                      <c:pt idx="20">
                        <c:v>1.799723869081471E-2</c:v>
                      </c:pt>
                      <c:pt idx="21">
                        <c:v>4.660699184656858E-2</c:v>
                      </c:pt>
                      <c:pt idx="22">
                        <c:v>-2.9423422874043315E-2</c:v>
                      </c:pt>
                      <c:pt idx="23">
                        <c:v>8.3767906509173207E-2</c:v>
                      </c:pt>
                      <c:pt idx="24">
                        <c:v>3.0465092685189266E-2</c:v>
                      </c:pt>
                      <c:pt idx="25">
                        <c:v>2.2110015612033962E-2</c:v>
                      </c:pt>
                    </c:numCache>
                  </c:numRef>
                </c:val>
                <c:smooth val="0"/>
                <c:extLst xmlns:c15="http://schemas.microsoft.com/office/drawing/2012/chart">
                  <c:ext xmlns:c16="http://schemas.microsoft.com/office/drawing/2014/chart" uri="{C3380CC4-5D6E-409C-BE32-E72D297353CC}">
                    <c16:uniqueId val="{00000002-BD23-4B90-8951-E10C79227C8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Filter!$A$24</c15:sqref>
                        </c15:formulaRef>
                      </c:ext>
                    </c:extLst>
                    <c:strCache>
                      <c:ptCount val="1"/>
                      <c:pt idx="0">
                        <c:v>NB</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Filter!$C$10:$AB$10</c15:sqref>
                        </c15:formulaRef>
                      </c:ext>
                    </c:extLst>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extLst xmlns:c15="http://schemas.microsoft.com/office/drawing/2012/chart">
                      <c:ext xmlns:c15="http://schemas.microsoft.com/office/drawing/2012/chart" uri="{02D57815-91ED-43cb-92C2-25804820EDAC}">
                        <c15:formulaRef>
                          <c15:sqref>'Annual Change'!$D$24:$AC$24</c15:sqref>
                        </c15:formulaRef>
                      </c:ext>
                    </c:extLst>
                    <c:numCache>
                      <c:formatCode>0.0%</c:formatCode>
                      <c:ptCount val="26"/>
                      <c:pt idx="0">
                        <c:v>3.6839499127165221E-2</c:v>
                      </c:pt>
                      <c:pt idx="1">
                        <c:v>6.5261470841782021E-2</c:v>
                      </c:pt>
                      <c:pt idx="2">
                        <c:v>2.1701468040485228E-2</c:v>
                      </c:pt>
                      <c:pt idx="3">
                        <c:v>1.54358173434479E-2</c:v>
                      </c:pt>
                      <c:pt idx="4">
                        <c:v>4.7511453065320008E-2</c:v>
                      </c:pt>
                      <c:pt idx="5">
                        <c:v>2.2028002587005435E-2</c:v>
                      </c:pt>
                      <c:pt idx="6">
                        <c:v>2.8182359259234069E-2</c:v>
                      </c:pt>
                      <c:pt idx="7">
                        <c:v>9.7276976562370443E-3</c:v>
                      </c:pt>
                      <c:pt idx="8">
                        <c:v>1.7900622386815446E-2</c:v>
                      </c:pt>
                      <c:pt idx="9">
                        <c:v>6.0820477630103564E-3</c:v>
                      </c:pt>
                      <c:pt idx="10">
                        <c:v>8.7317137516449428E-3</c:v>
                      </c:pt>
                      <c:pt idx="11">
                        <c:v>-1.4141961822444093E-2</c:v>
                      </c:pt>
                      <c:pt idx="12">
                        <c:v>2.0912258452738808E-2</c:v>
                      </c:pt>
                      <c:pt idx="13">
                        <c:v>2.1485272447832049E-3</c:v>
                      </c:pt>
                      <c:pt idx="14">
                        <c:v>-1.1883266981403517E-2</c:v>
                      </c:pt>
                      <c:pt idx="15">
                        <c:v>-3.4497655887482104E-3</c:v>
                      </c:pt>
                      <c:pt idx="16">
                        <c:v>7.8032927968862964E-4</c:v>
                      </c:pt>
                      <c:pt idx="17">
                        <c:v>8.1309160917697465E-3</c:v>
                      </c:pt>
                      <c:pt idx="18">
                        <c:v>9.2334428233136201E-3</c:v>
                      </c:pt>
                      <c:pt idx="19">
                        <c:v>2.3586735417947979E-2</c:v>
                      </c:pt>
                      <c:pt idx="20">
                        <c:v>1.3682971617308137E-2</c:v>
                      </c:pt>
                      <c:pt idx="21">
                        <c:v>1.3589459126760906E-2</c:v>
                      </c:pt>
                      <c:pt idx="22">
                        <c:v>-3.637743045976316E-2</c:v>
                      </c:pt>
                      <c:pt idx="23">
                        <c:v>5.4169195101837486E-2</c:v>
                      </c:pt>
                      <c:pt idx="24">
                        <c:v>1.3416894955601721E-2</c:v>
                      </c:pt>
                      <c:pt idx="25">
                        <c:v>1.346647363653064E-2</c:v>
                      </c:pt>
                    </c:numCache>
                  </c:numRef>
                </c:val>
                <c:smooth val="0"/>
                <c:extLst xmlns:c15="http://schemas.microsoft.com/office/drawing/2012/chart">
                  <c:ext xmlns:c16="http://schemas.microsoft.com/office/drawing/2014/chart" uri="{C3380CC4-5D6E-409C-BE32-E72D297353CC}">
                    <c16:uniqueId val="{00000005-BD23-4B90-8951-E10C79227C8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Filter!$A$28</c15:sqref>
                        </c15:formulaRef>
                      </c:ext>
                    </c:extLst>
                    <c:strCache>
                      <c:ptCount val="1"/>
                      <c:pt idx="0">
                        <c:v>QC</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Filter!$C$10:$AB$10</c15:sqref>
                        </c15:formulaRef>
                      </c:ext>
                    </c:extLst>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extLst xmlns:c15="http://schemas.microsoft.com/office/drawing/2012/chart">
                      <c:ext xmlns:c15="http://schemas.microsoft.com/office/drawing/2012/chart" uri="{02D57815-91ED-43cb-92C2-25804820EDAC}">
                        <c15:formulaRef>
                          <c15:sqref>'Annual Change'!$D$28:$AC$28</c15:sqref>
                        </c15:formulaRef>
                      </c:ext>
                    </c:extLst>
                    <c:numCache>
                      <c:formatCode>0.0%</c:formatCode>
                      <c:ptCount val="26"/>
                      <c:pt idx="0">
                        <c:v>3.3268737898147105E-2</c:v>
                      </c:pt>
                      <c:pt idx="1">
                        <c:v>6.0436482336557962E-2</c:v>
                      </c:pt>
                      <c:pt idx="2">
                        <c:v>4.4380392333476903E-2</c:v>
                      </c:pt>
                      <c:pt idx="3">
                        <c:v>1.7399378346725447E-2</c:v>
                      </c:pt>
                      <c:pt idx="4">
                        <c:v>2.9419472033235472E-2</c:v>
                      </c:pt>
                      <c:pt idx="5">
                        <c:v>1.1457165442174899E-2</c:v>
                      </c:pt>
                      <c:pt idx="6">
                        <c:v>2.5291398863158232E-2</c:v>
                      </c:pt>
                      <c:pt idx="7">
                        <c:v>1.5726045958358581E-2</c:v>
                      </c:pt>
                      <c:pt idx="8">
                        <c:v>1.2096734164083411E-2</c:v>
                      </c:pt>
                      <c:pt idx="9">
                        <c:v>2.54255653386668E-2</c:v>
                      </c:pt>
                      <c:pt idx="10">
                        <c:v>1.7381614133427092E-2</c:v>
                      </c:pt>
                      <c:pt idx="11">
                        <c:v>-1.095570999687967E-2</c:v>
                      </c:pt>
                      <c:pt idx="12">
                        <c:v>2.1578713779255798E-2</c:v>
                      </c:pt>
                      <c:pt idx="13">
                        <c:v>2.1282263113525879E-2</c:v>
                      </c:pt>
                      <c:pt idx="14">
                        <c:v>1.3214181990057083E-2</c:v>
                      </c:pt>
                      <c:pt idx="15">
                        <c:v>1.2750989259706857E-2</c:v>
                      </c:pt>
                      <c:pt idx="16">
                        <c:v>1.5827271054815739E-2</c:v>
                      </c:pt>
                      <c:pt idx="17">
                        <c:v>9.9579828030513795E-3</c:v>
                      </c:pt>
                      <c:pt idx="18">
                        <c:v>1.6124848776294831E-2</c:v>
                      </c:pt>
                      <c:pt idx="19">
                        <c:v>2.8512178476404859E-2</c:v>
                      </c:pt>
                      <c:pt idx="20">
                        <c:v>3.2220906685299866E-2</c:v>
                      </c:pt>
                      <c:pt idx="21">
                        <c:v>2.9806856025667239E-2</c:v>
                      </c:pt>
                      <c:pt idx="22">
                        <c:v>-4.7981164055892367E-2</c:v>
                      </c:pt>
                      <c:pt idx="23">
                        <c:v>6.5512986572933363E-2</c:v>
                      </c:pt>
                      <c:pt idx="24">
                        <c:v>2.7830112375515137E-2</c:v>
                      </c:pt>
                      <c:pt idx="25">
                        <c:v>2.2566142100377551E-3</c:v>
                      </c:pt>
                    </c:numCache>
                  </c:numRef>
                </c:val>
                <c:smooth val="0"/>
                <c:extLst xmlns:c15="http://schemas.microsoft.com/office/drawing/2012/chart">
                  <c:ext xmlns:c16="http://schemas.microsoft.com/office/drawing/2014/chart" uri="{C3380CC4-5D6E-409C-BE32-E72D297353CC}">
                    <c16:uniqueId val="{00000007-BD23-4B90-8951-E10C79227C8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Filter!$A$36</c15:sqref>
                        </c15:formulaRef>
                      </c:ext>
                    </c:extLst>
                    <c:strCache>
                      <c:ptCount val="1"/>
                      <c:pt idx="0">
                        <c:v>MB</c:v>
                      </c:pt>
                    </c:strCache>
                  </c:strRef>
                </c:tx>
                <c:spPr>
                  <a:ln w="28575" cap="rnd">
                    <a:solidFill>
                      <a:schemeClr val="accent1">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'Annual Change'!$D$36:$AC$36</c15:sqref>
                        </c15:formulaRef>
                      </c:ext>
                    </c:extLst>
                    <c:numCache>
                      <c:formatCode>0.0%</c:formatCode>
                      <c:ptCount val="26"/>
                      <c:pt idx="0">
                        <c:v>4.4969245993247586E-2</c:v>
                      </c:pt>
                      <c:pt idx="1">
                        <c:v>1.625178428437124E-2</c:v>
                      </c:pt>
                      <c:pt idx="2">
                        <c:v>3.9666824255961686E-2</c:v>
                      </c:pt>
                      <c:pt idx="3">
                        <c:v>1.3277242621618335E-2</c:v>
                      </c:pt>
                      <c:pt idx="4">
                        <c:v>1.6856039665350764E-2</c:v>
                      </c:pt>
                      <c:pt idx="5">
                        <c:v>1.0519493256352375E-2</c:v>
                      </c:pt>
                      <c:pt idx="6">
                        <c:v>2.7714951220335626E-2</c:v>
                      </c:pt>
                      <c:pt idx="7">
                        <c:v>3.061769149914606E-2</c:v>
                      </c:pt>
                      <c:pt idx="8">
                        <c:v>3.7992661617710866E-2</c:v>
                      </c:pt>
                      <c:pt idx="9">
                        <c:v>2.2466325459468806E-2</c:v>
                      </c:pt>
                      <c:pt idx="10">
                        <c:v>3.3018141959992198E-2</c:v>
                      </c:pt>
                      <c:pt idx="11">
                        <c:v>-2.8398045022620666E-3</c:v>
                      </c:pt>
                      <c:pt idx="12">
                        <c:v>2.5614629017887358E-2</c:v>
                      </c:pt>
                      <c:pt idx="13">
                        <c:v>2.3013581815113149E-2</c:v>
                      </c:pt>
                      <c:pt idx="14">
                        <c:v>2.9940660497118188E-2</c:v>
                      </c:pt>
                      <c:pt idx="15">
                        <c:v>2.6824374452013133E-2</c:v>
                      </c:pt>
                      <c:pt idx="16">
                        <c:v>1.9351745269619025E-2</c:v>
                      </c:pt>
                      <c:pt idx="17">
                        <c:v>1.3835953181028815E-2</c:v>
                      </c:pt>
                      <c:pt idx="18">
                        <c:v>1.4965925864723451E-2</c:v>
                      </c:pt>
                      <c:pt idx="19">
                        <c:v>3.3327488877269662E-2</c:v>
                      </c:pt>
                      <c:pt idx="20">
                        <c:v>2.0690198478648503E-2</c:v>
                      </c:pt>
                      <c:pt idx="21">
                        <c:v>1.0582905861119096E-2</c:v>
                      </c:pt>
                      <c:pt idx="22">
                        <c:v>-4.0770615899350493E-2</c:v>
                      </c:pt>
                      <c:pt idx="23">
                        <c:v>1.4783363624810253E-2</c:v>
                      </c:pt>
                      <c:pt idx="24">
                        <c:v>3.3312511127809197E-2</c:v>
                      </c:pt>
                      <c:pt idx="25">
                        <c:v>1.3235362833512676E-2</c:v>
                      </c:pt>
                    </c:numCache>
                  </c:numRef>
                </c:val>
                <c:smooth val="0"/>
                <c:extLst xmlns:c15="http://schemas.microsoft.com/office/drawing/2012/chart">
                  <c:ext xmlns:c16="http://schemas.microsoft.com/office/drawing/2014/chart" uri="{C3380CC4-5D6E-409C-BE32-E72D297353CC}">
                    <c16:uniqueId val="{00000009-BD23-4B90-8951-E10C79227C81}"/>
                  </c:ext>
                </c:extLst>
              </c15:ser>
            </c15:filteredLineSeries>
          </c:ext>
        </c:extLst>
      </c:lineChart>
      <c:catAx>
        <c:axId val="663919775"/>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63914495"/>
        <c:crosses val="autoZero"/>
        <c:auto val="1"/>
        <c:lblAlgn val="ctr"/>
        <c:lblOffset val="100"/>
        <c:tickLblSkip val="5"/>
        <c:noMultiLvlLbl val="0"/>
      </c:catAx>
      <c:valAx>
        <c:axId val="663914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r>
                  <a:rPr lang="en-US" sz="700"/>
                  <a:t>Year over Year percent change</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63919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'Annual Change'!$B$33</c:f>
              <c:strCache>
                <c:ptCount val="1"/>
                <c:pt idx="0">
                  <c:v>Goods</c:v>
                </c:pt>
              </c:strCache>
            </c:strRef>
          </c:tx>
          <c:spPr>
            <a:ln w="28575" cap="rnd">
              <a:solidFill>
                <a:schemeClr val="tx1"/>
              </a:solidFill>
              <a:prstDash val="sysDot"/>
              <a:round/>
            </a:ln>
            <a:effectLst/>
          </c:spPr>
          <c:marker>
            <c:symbol val="none"/>
          </c:marker>
          <c:cat>
            <c:numRef>
              <c:f>'Annual Change'!$D$10:$AC$10</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'Annual Change'!$D$33:$AC$33</c:f>
              <c:numCache>
                <c:formatCode>0.0%</c:formatCode>
                <c:ptCount val="26"/>
                <c:pt idx="0">
                  <c:v>4.2123903782393279E-2</c:v>
                </c:pt>
                <c:pt idx="1">
                  <c:v>7.598138972793711E-2</c:v>
                </c:pt>
                <c:pt idx="2">
                  <c:v>6.4318382461131085E-2</c:v>
                </c:pt>
                <c:pt idx="3">
                  <c:v>-2.2427018872358762E-2</c:v>
                </c:pt>
                <c:pt idx="4">
                  <c:v>3.6593665535912034E-2</c:v>
                </c:pt>
                <c:pt idx="5">
                  <c:v>4.8885857207821015E-3</c:v>
                </c:pt>
                <c:pt idx="6">
                  <c:v>9.3262812535355177E-3</c:v>
                </c:pt>
                <c:pt idx="7">
                  <c:v>1.962072245104074E-2</c:v>
                </c:pt>
                <c:pt idx="8">
                  <c:v>-2.1085628726716266E-2</c:v>
                </c:pt>
                <c:pt idx="9">
                  <c:v>-3.120046492432349E-2</c:v>
                </c:pt>
                <c:pt idx="10">
                  <c:v>-4.851483943434709E-2</c:v>
                </c:pt>
                <c:pt idx="11">
                  <c:v>-0.11992290744202672</c:v>
                </c:pt>
                <c:pt idx="12">
                  <c:v>5.6204015808525742E-2</c:v>
                </c:pt>
                <c:pt idx="13">
                  <c:v>3.3845502567836361E-2</c:v>
                </c:pt>
                <c:pt idx="14">
                  <c:v>1.5053488087594102E-2</c:v>
                </c:pt>
                <c:pt idx="15">
                  <c:v>4.332486152654802E-3</c:v>
                </c:pt>
                <c:pt idx="16">
                  <c:v>2.4217075123979859E-2</c:v>
                </c:pt>
                <c:pt idx="17">
                  <c:v>3.2803833235090396E-2</c:v>
                </c:pt>
                <c:pt idx="18">
                  <c:v>1.1730932679093975E-2</c:v>
                </c:pt>
                <c:pt idx="19">
                  <c:v>9.3425094929795449E-3</c:v>
                </c:pt>
                <c:pt idx="20">
                  <c:v>4.2354662523966136E-2</c:v>
                </c:pt>
                <c:pt idx="21">
                  <c:v>4.4507321620068652E-4</c:v>
                </c:pt>
                <c:pt idx="22">
                  <c:v>-4.2712988148435937E-2</c:v>
                </c:pt>
                <c:pt idx="23">
                  <c:v>4.4098713126867084E-2</c:v>
                </c:pt>
                <c:pt idx="24">
                  <c:v>2.0220980074462602E-2</c:v>
                </c:pt>
                <c:pt idx="25">
                  <c:v>-3.5026487732610079E-3</c:v>
                </c:pt>
              </c:numCache>
            </c:numRef>
          </c:val>
          <c:smooth val="0"/>
          <c:extLst>
            <c:ext xmlns:c16="http://schemas.microsoft.com/office/drawing/2014/chart" uri="{C3380CC4-5D6E-409C-BE32-E72D297353CC}">
              <c16:uniqueId val="{00000003-9E21-4BD9-96E3-37B10F9C8808}"/>
            </c:ext>
          </c:extLst>
        </c:ser>
        <c:ser>
          <c:idx val="1"/>
          <c:order val="1"/>
          <c:tx>
            <c:strRef>
              <c:f>'Annual Change'!$B$34</c:f>
              <c:strCache>
                <c:ptCount val="1"/>
                <c:pt idx="0">
                  <c:v>Service</c:v>
                </c:pt>
              </c:strCache>
            </c:strRef>
          </c:tx>
          <c:spPr>
            <a:ln w="28575" cap="rnd">
              <a:solidFill>
                <a:schemeClr val="accent2"/>
              </a:solidFill>
              <a:round/>
            </a:ln>
            <a:effectLst/>
          </c:spPr>
          <c:marker>
            <c:symbol val="none"/>
          </c:marker>
          <c:cat>
            <c:numRef>
              <c:f>'Annual Change'!$D$10:$AC$10</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'Annual Change'!$D$34:$AC$34</c:f>
              <c:numCache>
                <c:formatCode>0.0%</c:formatCode>
                <c:ptCount val="26"/>
                <c:pt idx="0">
                  <c:v>4.5789971103753269E-2</c:v>
                </c:pt>
                <c:pt idx="1">
                  <c:v>6.6916547556647554E-2</c:v>
                </c:pt>
                <c:pt idx="2">
                  <c:v>6.3387513655096761E-2</c:v>
                </c:pt>
                <c:pt idx="3">
                  <c:v>3.6566245090923211E-2</c:v>
                </c:pt>
                <c:pt idx="4">
                  <c:v>3.2731691382001271E-2</c:v>
                </c:pt>
                <c:pt idx="5">
                  <c:v>1.5233285604795865E-2</c:v>
                </c:pt>
                <c:pt idx="6">
                  <c:v>3.6333277464674074E-2</c:v>
                </c:pt>
                <c:pt idx="7">
                  <c:v>3.7735222560313808E-2</c:v>
                </c:pt>
                <c:pt idx="8">
                  <c:v>3.4732519030533426E-2</c:v>
                </c:pt>
                <c:pt idx="9">
                  <c:v>2.3969216814296868E-2</c:v>
                </c:pt>
                <c:pt idx="10">
                  <c:v>1.3209502295536302E-2</c:v>
                </c:pt>
                <c:pt idx="11">
                  <c:v>-4.3971948139581718E-3</c:v>
                </c:pt>
                <c:pt idx="12">
                  <c:v>2.3165491624681955E-2</c:v>
                </c:pt>
                <c:pt idx="13">
                  <c:v>2.429046086331188E-2</c:v>
                </c:pt>
                <c:pt idx="14">
                  <c:v>1.4184894681573024E-2</c:v>
                </c:pt>
                <c:pt idx="15">
                  <c:v>1.7119410320352024E-2</c:v>
                </c:pt>
                <c:pt idx="16">
                  <c:v>2.4874101739244869E-2</c:v>
                </c:pt>
                <c:pt idx="17">
                  <c:v>2.4674956106943258E-2</c:v>
                </c:pt>
                <c:pt idx="18">
                  <c:v>2.5781292042319492E-2</c:v>
                </c:pt>
                <c:pt idx="19">
                  <c:v>3.3021104968047332E-2</c:v>
                </c:pt>
                <c:pt idx="20">
                  <c:v>2.9962788376539207E-2</c:v>
                </c:pt>
                <c:pt idx="21">
                  <c:v>2.9048239458553171E-2</c:v>
                </c:pt>
                <c:pt idx="22">
                  <c:v>-4.724701091561434E-2</c:v>
                </c:pt>
                <c:pt idx="23">
                  <c:v>5.3762680177884548E-2</c:v>
                </c:pt>
                <c:pt idx="24">
                  <c:v>4.1924160051620252E-2</c:v>
                </c:pt>
                <c:pt idx="25">
                  <c:v>2.1700434875945307E-2</c:v>
                </c:pt>
              </c:numCache>
            </c:numRef>
          </c:val>
          <c:smooth val="0"/>
          <c:extLst>
            <c:ext xmlns:c16="http://schemas.microsoft.com/office/drawing/2014/chart" uri="{C3380CC4-5D6E-409C-BE32-E72D297353CC}">
              <c16:uniqueId val="{00000004-9E21-4BD9-96E3-37B10F9C8808}"/>
            </c:ext>
          </c:extLst>
        </c:ser>
        <c:ser>
          <c:idx val="2"/>
          <c:order val="2"/>
          <c:tx>
            <c:strRef>
              <c:f>'Annual Change'!$B$35</c:f>
              <c:strCache>
                <c:ptCount val="1"/>
                <c:pt idx="0">
                  <c:v>Public</c:v>
                </c:pt>
              </c:strCache>
            </c:strRef>
          </c:tx>
          <c:spPr>
            <a:ln w="28575" cap="rnd">
              <a:solidFill>
                <a:schemeClr val="accent3"/>
              </a:solidFill>
              <a:round/>
            </a:ln>
            <a:effectLst/>
          </c:spPr>
          <c:marker>
            <c:symbol val="none"/>
          </c:marker>
          <c:cat>
            <c:numRef>
              <c:f>'Annual Change'!$D$10:$AC$10</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'Annual Change'!$D$35:$AC$35</c:f>
              <c:numCache>
                <c:formatCode>0.0%</c:formatCode>
                <c:ptCount val="26"/>
                <c:pt idx="0">
                  <c:v>1.2285122002772653E-2</c:v>
                </c:pt>
                <c:pt idx="1">
                  <c:v>2.4380871343383959E-2</c:v>
                </c:pt>
                <c:pt idx="2">
                  <c:v>2.7916484046493162E-2</c:v>
                </c:pt>
                <c:pt idx="3">
                  <c:v>1.6499619232394735E-2</c:v>
                </c:pt>
                <c:pt idx="4">
                  <c:v>3.092678700466811E-2</c:v>
                </c:pt>
                <c:pt idx="5">
                  <c:v>2.7808254348426598E-2</c:v>
                </c:pt>
                <c:pt idx="6">
                  <c:v>3.5658751239261433E-2</c:v>
                </c:pt>
                <c:pt idx="7">
                  <c:v>3.1847096546969933E-2</c:v>
                </c:pt>
                <c:pt idx="8">
                  <c:v>3.8015841753932689E-2</c:v>
                </c:pt>
                <c:pt idx="9">
                  <c:v>2.8084223059265057E-2</c:v>
                </c:pt>
                <c:pt idx="10">
                  <c:v>3.938847775800447E-2</c:v>
                </c:pt>
                <c:pt idx="11">
                  <c:v>2.971127307463739E-2</c:v>
                </c:pt>
                <c:pt idx="12">
                  <c:v>2.2981212511773208E-2</c:v>
                </c:pt>
                <c:pt idx="13">
                  <c:v>1.3962709804079099E-2</c:v>
                </c:pt>
                <c:pt idx="14">
                  <c:v>4.8732464368907991E-3</c:v>
                </c:pt>
                <c:pt idx="15">
                  <c:v>-4.984135827213021E-3</c:v>
                </c:pt>
                <c:pt idx="16">
                  <c:v>6.0510715353827571E-3</c:v>
                </c:pt>
                <c:pt idx="17">
                  <c:v>1.0504304341806048E-2</c:v>
                </c:pt>
                <c:pt idx="18">
                  <c:v>1.8231239333375227E-2</c:v>
                </c:pt>
                <c:pt idx="19">
                  <c:v>1.642197943690582E-2</c:v>
                </c:pt>
                <c:pt idx="20">
                  <c:v>3.2561864297335319E-2</c:v>
                </c:pt>
                <c:pt idx="21">
                  <c:v>1.1266504429673363E-2</c:v>
                </c:pt>
                <c:pt idx="22">
                  <c:v>-3.0345913708643812E-2</c:v>
                </c:pt>
                <c:pt idx="23">
                  <c:v>6.0268416542375913E-2</c:v>
                </c:pt>
                <c:pt idx="24">
                  <c:v>2.6685737119132469E-2</c:v>
                </c:pt>
                <c:pt idx="25">
                  <c:v>3.23806305019958E-2</c:v>
                </c:pt>
              </c:numCache>
            </c:numRef>
          </c:val>
          <c:smooth val="0"/>
          <c:extLst>
            <c:ext xmlns:c16="http://schemas.microsoft.com/office/drawing/2014/chart" uri="{C3380CC4-5D6E-409C-BE32-E72D297353CC}">
              <c16:uniqueId val="{00000005-9E21-4BD9-96E3-37B10F9C8808}"/>
            </c:ext>
          </c:extLst>
        </c:ser>
        <c:dLbls>
          <c:showLegendKey val="0"/>
          <c:showVal val="0"/>
          <c:showCatName val="0"/>
          <c:showSerName val="0"/>
          <c:showPercent val="0"/>
          <c:showBubbleSize val="0"/>
        </c:dLbls>
        <c:smooth val="0"/>
        <c:axId val="466557392"/>
        <c:axId val="1758989472"/>
      </c:lineChart>
      <c:catAx>
        <c:axId val="466557392"/>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8989472"/>
        <c:crosses val="autoZero"/>
        <c:auto val="1"/>
        <c:lblAlgn val="ctr"/>
        <c:lblOffset val="100"/>
        <c:tickLblSkip val="5"/>
        <c:noMultiLvlLbl val="0"/>
      </c:catAx>
      <c:valAx>
        <c:axId val="1758989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46655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527050</xdr:colOff>
      <xdr:row>29</xdr:row>
      <xdr:rowOff>98425</xdr:rowOff>
    </xdr:from>
    <xdr:to>
      <xdr:col>9</xdr:col>
      <xdr:colOff>222250</xdr:colOff>
      <xdr:row>44</xdr:row>
      <xdr:rowOff>79375</xdr:rowOff>
    </xdr:to>
    <xdr:graphicFrame macro="">
      <xdr:nvGraphicFramePr>
        <xdr:cNvPr id="2" name="Chart 1">
          <a:extLst>
            <a:ext uri="{FF2B5EF4-FFF2-40B4-BE49-F238E27FC236}">
              <a16:creationId xmlns:a16="http://schemas.microsoft.com/office/drawing/2014/main" id="{FF51AD96-0D11-97A7-79EF-D9A0520A6B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533400</xdr:colOff>
      <xdr:row>26</xdr:row>
      <xdr:rowOff>11430</xdr:rowOff>
    </xdr:from>
    <xdr:to>
      <xdr:col>15</xdr:col>
      <xdr:colOff>228600</xdr:colOff>
      <xdr:row>41</xdr:row>
      <xdr:rowOff>11430</xdr:rowOff>
    </xdr:to>
    <xdr:graphicFrame macro="">
      <xdr:nvGraphicFramePr>
        <xdr:cNvPr id="3" name="Chart 2">
          <a:extLst>
            <a:ext uri="{FF2B5EF4-FFF2-40B4-BE49-F238E27FC236}">
              <a16:creationId xmlns:a16="http://schemas.microsoft.com/office/drawing/2014/main" id="{A822EEB3-39DF-584B-5477-7AA465B2D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533400</xdr:colOff>
      <xdr:row>8</xdr:row>
      <xdr:rowOff>148590</xdr:rowOff>
    </xdr:from>
    <xdr:to>
      <xdr:col>15</xdr:col>
      <xdr:colOff>228600</xdr:colOff>
      <xdr:row>23</xdr:row>
      <xdr:rowOff>148590</xdr:rowOff>
    </xdr:to>
    <xdr:graphicFrame macro="">
      <xdr:nvGraphicFramePr>
        <xdr:cNvPr id="2" name="Chart 1">
          <a:extLst>
            <a:ext uri="{FF2B5EF4-FFF2-40B4-BE49-F238E27FC236}">
              <a16:creationId xmlns:a16="http://schemas.microsoft.com/office/drawing/2014/main" id="{EBB36E5C-E9A0-1BE0-4BA2-1FAF18511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396240</xdr:colOff>
      <xdr:row>8</xdr:row>
      <xdr:rowOff>148590</xdr:rowOff>
    </xdr:from>
    <xdr:to>
      <xdr:col>13</xdr:col>
      <xdr:colOff>91440</xdr:colOff>
      <xdr:row>23</xdr:row>
      <xdr:rowOff>148590</xdr:rowOff>
    </xdr:to>
    <xdr:graphicFrame macro="">
      <xdr:nvGraphicFramePr>
        <xdr:cNvPr id="2" name="Chart 1">
          <a:extLst>
            <a:ext uri="{FF2B5EF4-FFF2-40B4-BE49-F238E27FC236}">
              <a16:creationId xmlns:a16="http://schemas.microsoft.com/office/drawing/2014/main" id="{3EE904C2-FF8D-9D92-2215-8302245CA2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4"/>
  <sheetViews>
    <sheetView tabSelected="1" workbookViewId="0">
      <selection activeCell="D27" sqref="D27"/>
    </sheetView>
  </sheetViews>
  <sheetFormatPr defaultRowHeight="14.4" x14ac:dyDescent="0.3"/>
  <sheetData>
    <row r="1" spans="1:29" x14ac:dyDescent="0.3">
      <c r="A1" t="s">
        <v>0</v>
      </c>
    </row>
    <row r="2" spans="1:29" x14ac:dyDescent="0.3">
      <c r="A2" t="s">
        <v>1</v>
      </c>
    </row>
    <row r="3" spans="1:29" x14ac:dyDescent="0.3">
      <c r="A3" t="s">
        <v>2</v>
      </c>
    </row>
    <row r="4" spans="1:29" x14ac:dyDescent="0.3">
      <c r="A4" t="s">
        <v>3</v>
      </c>
    </row>
    <row r="5" spans="1:29" x14ac:dyDescent="0.3">
      <c r="A5" t="s">
        <v>4</v>
      </c>
    </row>
    <row r="9" spans="1:29" x14ac:dyDescent="0.3">
      <c r="B9" t="s">
        <v>5</v>
      </c>
      <c r="C9" t="s">
        <v>6</v>
      </c>
    </row>
    <row r="10" spans="1:29"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1" spans="1:29" x14ac:dyDescent="0.3">
      <c r="C11" t="s">
        <v>9</v>
      </c>
    </row>
    <row r="12" spans="1:29" x14ac:dyDescent="0.3">
      <c r="A12" t="s">
        <v>10</v>
      </c>
      <c r="B12" t="s">
        <v>11</v>
      </c>
      <c r="C12" s="1">
        <v>18295.5</v>
      </c>
      <c r="D12" s="1">
        <v>19182.900000000001</v>
      </c>
      <c r="E12" s="1">
        <v>20343.2</v>
      </c>
      <c r="F12" s="1">
        <v>21480.6</v>
      </c>
      <c r="G12" s="1">
        <v>21954.3</v>
      </c>
      <c r="H12" s="1">
        <v>25467.8</v>
      </c>
      <c r="I12" s="1">
        <v>27164.9</v>
      </c>
      <c r="J12" s="1">
        <v>26902.5</v>
      </c>
      <c r="K12" s="1">
        <v>27588.5</v>
      </c>
      <c r="L12" s="1">
        <v>28601.5</v>
      </c>
      <c r="M12" s="1">
        <v>31847</v>
      </c>
      <c r="N12" s="1">
        <v>31270.7</v>
      </c>
      <c r="O12" s="1">
        <v>28330.6</v>
      </c>
      <c r="P12" s="1">
        <v>29828.5</v>
      </c>
      <c r="Q12" s="1">
        <v>30710.5</v>
      </c>
      <c r="R12" s="1">
        <v>29341.8</v>
      </c>
      <c r="S12" s="1">
        <v>30819</v>
      </c>
      <c r="T12" s="1">
        <v>30483.200000000001</v>
      </c>
      <c r="U12" s="1">
        <v>30153.1</v>
      </c>
      <c r="V12" s="1">
        <v>30619</v>
      </c>
      <c r="W12" s="1">
        <v>31002.6</v>
      </c>
      <c r="X12" s="1">
        <v>30128.6</v>
      </c>
      <c r="Y12" s="1">
        <v>31306.799999999999</v>
      </c>
      <c r="Z12" s="1">
        <v>29848</v>
      </c>
      <c r="AA12" s="1">
        <v>30128</v>
      </c>
      <c r="AB12" s="1">
        <v>29690.1</v>
      </c>
      <c r="AC12" s="1">
        <v>28950.2</v>
      </c>
    </row>
    <row r="13" spans="1:29" x14ac:dyDescent="0.3">
      <c r="B13" t="s">
        <v>12</v>
      </c>
      <c r="C13" s="1">
        <v>5527</v>
      </c>
      <c r="D13" s="1">
        <v>6242.2</v>
      </c>
      <c r="E13" s="1">
        <v>7215.1</v>
      </c>
      <c r="F13" s="1">
        <v>8094.9</v>
      </c>
      <c r="G13" s="1">
        <v>8348</v>
      </c>
      <c r="H13" s="1">
        <v>11687.3</v>
      </c>
      <c r="I13" s="1">
        <v>13234.9</v>
      </c>
      <c r="J13" s="1">
        <v>12823</v>
      </c>
      <c r="K13" s="1">
        <v>13103.3</v>
      </c>
      <c r="L13" s="1">
        <v>13748.6</v>
      </c>
      <c r="M13" s="1">
        <v>16620.400000000001</v>
      </c>
      <c r="N13" s="1">
        <v>15785.8</v>
      </c>
      <c r="O13" s="1">
        <v>12954.8</v>
      </c>
      <c r="P13" s="1">
        <v>13960.7</v>
      </c>
      <c r="Q13" s="1">
        <v>14308.2</v>
      </c>
      <c r="R13" s="1">
        <v>12795.7</v>
      </c>
      <c r="S13" s="1">
        <v>13938.5</v>
      </c>
      <c r="T13" s="1">
        <v>13383.6</v>
      </c>
      <c r="U13" s="1">
        <v>12973.3</v>
      </c>
      <c r="V13" s="1">
        <v>13338.8</v>
      </c>
      <c r="W13" s="1">
        <v>13601.8</v>
      </c>
      <c r="X13" s="1">
        <v>12449.1</v>
      </c>
      <c r="Y13" s="1">
        <v>13459.7</v>
      </c>
      <c r="Z13" s="1">
        <v>13039.6</v>
      </c>
      <c r="AA13" s="1">
        <v>12589.9</v>
      </c>
      <c r="AB13" s="1">
        <v>11823.7</v>
      </c>
      <c r="AC13" s="1">
        <v>11013.5</v>
      </c>
    </row>
    <row r="14" spans="1:29" x14ac:dyDescent="0.3">
      <c r="B14" t="s">
        <v>13</v>
      </c>
      <c r="C14" s="1">
        <v>11744.4</v>
      </c>
      <c r="D14" s="1">
        <v>11995.5</v>
      </c>
      <c r="E14" s="1">
        <v>12295.2</v>
      </c>
      <c r="F14" s="1">
        <v>12603.7</v>
      </c>
      <c r="G14" s="1">
        <v>12820.2</v>
      </c>
      <c r="H14" s="1">
        <v>13320.2</v>
      </c>
      <c r="I14" s="1">
        <v>13612.5</v>
      </c>
      <c r="J14" s="1">
        <v>13720.2</v>
      </c>
      <c r="K14" s="1">
        <v>14115</v>
      </c>
      <c r="L14" s="1">
        <v>14445.5</v>
      </c>
      <c r="M14" s="1">
        <v>14525.4</v>
      </c>
      <c r="N14" s="1">
        <v>14957.1</v>
      </c>
      <c r="O14" s="1">
        <v>15121.2</v>
      </c>
      <c r="P14" s="1">
        <v>15587.8</v>
      </c>
      <c r="Q14" s="1">
        <v>16130.2</v>
      </c>
      <c r="R14" s="1">
        <v>16509.8</v>
      </c>
      <c r="S14" s="1">
        <v>16741.599999999999</v>
      </c>
      <c r="T14" s="1">
        <v>17049.3</v>
      </c>
      <c r="U14" s="1">
        <v>17166.7</v>
      </c>
      <c r="V14" s="1">
        <v>17277.099999999999</v>
      </c>
      <c r="W14" s="1">
        <v>17400.8</v>
      </c>
      <c r="X14" s="1">
        <v>17720.599999999999</v>
      </c>
      <c r="Y14" s="1">
        <v>17833.599999999999</v>
      </c>
      <c r="Z14" s="1">
        <v>16793.8</v>
      </c>
      <c r="AA14" s="1">
        <v>17516.900000000001</v>
      </c>
      <c r="AB14" s="1">
        <v>17958</v>
      </c>
      <c r="AC14" s="1">
        <v>18137.7</v>
      </c>
    </row>
    <row r="15" spans="1:29" x14ac:dyDescent="0.3">
      <c r="B15" t="s">
        <v>14</v>
      </c>
      <c r="C15" s="1">
        <v>5336.7</v>
      </c>
      <c r="D15" s="1">
        <v>5374.2</v>
      </c>
      <c r="E15" s="1">
        <v>5397.4</v>
      </c>
      <c r="F15" s="1">
        <v>5521.4</v>
      </c>
      <c r="G15" s="1">
        <v>5619.4</v>
      </c>
      <c r="H15" s="1">
        <v>5784.9</v>
      </c>
      <c r="I15" s="1">
        <v>5907.2</v>
      </c>
      <c r="J15" s="1">
        <v>5897.6</v>
      </c>
      <c r="K15" s="1">
        <v>6011</v>
      </c>
      <c r="L15" s="1">
        <v>6058.7</v>
      </c>
      <c r="M15" s="1">
        <v>5980.6</v>
      </c>
      <c r="N15" s="1">
        <v>6176.3</v>
      </c>
      <c r="O15" s="1">
        <v>6360.1</v>
      </c>
      <c r="P15" s="1">
        <v>6491.1</v>
      </c>
      <c r="Q15" s="1">
        <v>6615.2</v>
      </c>
      <c r="R15" s="1">
        <v>6660</v>
      </c>
      <c r="S15" s="1">
        <v>6578.1</v>
      </c>
      <c r="T15" s="1">
        <v>6551.5</v>
      </c>
      <c r="U15" s="1">
        <v>6613.5</v>
      </c>
      <c r="V15" s="1">
        <v>6639.6</v>
      </c>
      <c r="W15" s="1">
        <v>6681.1</v>
      </c>
      <c r="X15" s="1">
        <v>6907.6</v>
      </c>
      <c r="Y15" s="1">
        <v>6921.2</v>
      </c>
      <c r="Z15" s="1">
        <v>6739.7</v>
      </c>
      <c r="AA15" s="1">
        <v>7138.4</v>
      </c>
      <c r="AB15" s="1">
        <v>7187.4</v>
      </c>
      <c r="AC15" s="1">
        <v>7272.5</v>
      </c>
    </row>
    <row r="16" spans="1:29" x14ac:dyDescent="0.3">
      <c r="A16" t="s">
        <v>15</v>
      </c>
      <c r="B16" t="s">
        <v>11</v>
      </c>
      <c r="C16" s="1">
        <v>4108.5</v>
      </c>
      <c r="D16" s="1">
        <v>4272.3999999999996</v>
      </c>
      <c r="E16" s="1">
        <v>4447.8999999999996</v>
      </c>
      <c r="F16" s="1">
        <v>4578.6000000000004</v>
      </c>
      <c r="G16" s="1">
        <v>4521.8999999999996</v>
      </c>
      <c r="H16" s="1">
        <v>4741.1000000000004</v>
      </c>
      <c r="I16" s="1">
        <v>4823.6000000000004</v>
      </c>
      <c r="J16" s="1">
        <v>4965.8</v>
      </c>
      <c r="K16" s="1">
        <v>5123.8999999999996</v>
      </c>
      <c r="L16" s="1">
        <v>5248</v>
      </c>
      <c r="M16" s="1">
        <v>5223.3</v>
      </c>
      <c r="N16" s="1">
        <v>5282.8</v>
      </c>
      <c r="O16" s="1">
        <v>5292.7</v>
      </c>
      <c r="P16" s="1">
        <v>5405.2</v>
      </c>
      <c r="Q16" s="1">
        <v>5509.4</v>
      </c>
      <c r="R16" s="1">
        <v>5560.9</v>
      </c>
      <c r="S16" s="1">
        <v>5666.5</v>
      </c>
      <c r="T16" s="1">
        <v>5686.4</v>
      </c>
      <c r="U16" s="1">
        <v>5768.5</v>
      </c>
      <c r="V16" s="1">
        <v>5892</v>
      </c>
      <c r="W16" s="1">
        <v>6156.5</v>
      </c>
      <c r="X16" s="1">
        <v>6267.3</v>
      </c>
      <c r="Y16" s="1">
        <v>6559.4</v>
      </c>
      <c r="Z16" s="1">
        <v>6366.4</v>
      </c>
      <c r="AA16" s="1">
        <v>6899.7</v>
      </c>
      <c r="AB16" s="1">
        <v>7109.9</v>
      </c>
      <c r="AC16" s="1">
        <v>7267.1</v>
      </c>
    </row>
    <row r="17" spans="1:29" x14ac:dyDescent="0.3">
      <c r="B17" t="s">
        <v>12</v>
      </c>
      <c r="C17" s="1">
        <v>1017</v>
      </c>
      <c r="D17" s="1">
        <v>1108.4000000000001</v>
      </c>
      <c r="E17" s="1">
        <v>1160.4000000000001</v>
      </c>
      <c r="F17" s="1">
        <v>1207.2</v>
      </c>
      <c r="G17" s="1">
        <v>1189.9000000000001</v>
      </c>
      <c r="H17" s="1">
        <v>1288.2</v>
      </c>
      <c r="I17" s="1">
        <v>1249.8</v>
      </c>
      <c r="J17" s="1">
        <v>1305.8</v>
      </c>
      <c r="K17" s="1">
        <v>1306.7</v>
      </c>
      <c r="L17" s="1">
        <v>1310</v>
      </c>
      <c r="M17" s="1">
        <v>1291.5999999999999</v>
      </c>
      <c r="N17" s="1">
        <v>1266.2</v>
      </c>
      <c r="O17" s="1">
        <v>1254.3</v>
      </c>
      <c r="P17" s="1">
        <v>1246.8</v>
      </c>
      <c r="Q17" s="1">
        <v>1278.7</v>
      </c>
      <c r="R17" s="1">
        <v>1284.3</v>
      </c>
      <c r="S17" s="1">
        <v>1340.1</v>
      </c>
      <c r="T17" s="1">
        <v>1333.5</v>
      </c>
      <c r="U17" s="1">
        <v>1391</v>
      </c>
      <c r="V17" s="1">
        <v>1459.2</v>
      </c>
      <c r="W17" s="1">
        <v>1626.6</v>
      </c>
      <c r="X17" s="1">
        <v>1641.9</v>
      </c>
      <c r="Y17" s="1">
        <v>1791.3</v>
      </c>
      <c r="Z17" s="1">
        <v>1753.2</v>
      </c>
      <c r="AA17" s="1">
        <v>1937.9</v>
      </c>
      <c r="AB17" s="1">
        <v>1963</v>
      </c>
      <c r="AC17" s="1">
        <v>1966.7</v>
      </c>
    </row>
    <row r="18" spans="1:29" x14ac:dyDescent="0.3">
      <c r="B18" t="s">
        <v>13</v>
      </c>
      <c r="C18" s="1">
        <v>3092.8</v>
      </c>
      <c r="D18" s="1">
        <v>3167.8</v>
      </c>
      <c r="E18" s="1">
        <v>3291.6</v>
      </c>
      <c r="F18" s="1">
        <v>3375.6</v>
      </c>
      <c r="G18" s="1">
        <v>3336.2</v>
      </c>
      <c r="H18" s="1">
        <v>3456.8</v>
      </c>
      <c r="I18" s="1">
        <v>3576.1</v>
      </c>
      <c r="J18" s="1">
        <v>3662.9</v>
      </c>
      <c r="K18" s="1">
        <v>3819.7</v>
      </c>
      <c r="L18" s="1">
        <v>3940.3</v>
      </c>
      <c r="M18" s="1">
        <v>3933.7</v>
      </c>
      <c r="N18" s="1">
        <v>4017.4</v>
      </c>
      <c r="O18" s="1">
        <v>4038.7</v>
      </c>
      <c r="P18" s="1">
        <v>4157.3</v>
      </c>
      <c r="Q18" s="1">
        <v>4229.8</v>
      </c>
      <c r="R18" s="1">
        <v>4275.6000000000004</v>
      </c>
      <c r="S18" s="1">
        <v>4325.7</v>
      </c>
      <c r="T18" s="1">
        <v>4351.6000000000004</v>
      </c>
      <c r="U18" s="1">
        <v>4378.3</v>
      </c>
      <c r="V18" s="1">
        <v>4434</v>
      </c>
      <c r="W18" s="1">
        <v>4529.8</v>
      </c>
      <c r="X18" s="1">
        <v>4625.3</v>
      </c>
      <c r="Y18" s="1">
        <v>4769</v>
      </c>
      <c r="Z18" s="1">
        <v>4614.5</v>
      </c>
      <c r="AA18" s="1">
        <v>4964.1000000000004</v>
      </c>
      <c r="AB18" s="1">
        <v>5149.6000000000004</v>
      </c>
      <c r="AC18" s="1">
        <v>5304.4</v>
      </c>
    </row>
    <row r="19" spans="1:29" x14ac:dyDescent="0.3">
      <c r="B19" t="s">
        <v>14</v>
      </c>
      <c r="C19" s="1">
        <v>1289.2</v>
      </c>
      <c r="D19" s="1">
        <v>1311.8</v>
      </c>
      <c r="E19" s="1">
        <v>1383.7</v>
      </c>
      <c r="F19" s="1">
        <v>1423.1</v>
      </c>
      <c r="G19" s="1">
        <v>1412.9</v>
      </c>
      <c r="H19" s="1">
        <v>1441.5</v>
      </c>
      <c r="I19" s="1">
        <v>1499.8</v>
      </c>
      <c r="J19" s="1">
        <v>1536.2</v>
      </c>
      <c r="K19" s="1">
        <v>1602.4</v>
      </c>
      <c r="L19" s="1">
        <v>1632.2</v>
      </c>
      <c r="M19" s="1">
        <v>1626.4</v>
      </c>
      <c r="N19" s="1">
        <v>1674.1</v>
      </c>
      <c r="O19" s="1">
        <v>1716.6</v>
      </c>
      <c r="P19" s="1">
        <v>1771.1</v>
      </c>
      <c r="Q19" s="1">
        <v>1808.5</v>
      </c>
      <c r="R19" s="1">
        <v>1760.9</v>
      </c>
      <c r="S19" s="1">
        <v>1752.6</v>
      </c>
      <c r="T19" s="1">
        <v>1738.3</v>
      </c>
      <c r="U19" s="1">
        <v>1747.9</v>
      </c>
      <c r="V19" s="1">
        <v>1766.5</v>
      </c>
      <c r="W19" s="1">
        <v>1799.5</v>
      </c>
      <c r="X19" s="1">
        <v>1848.4</v>
      </c>
      <c r="Y19" s="1">
        <v>1905.7</v>
      </c>
      <c r="Z19" s="1">
        <v>1874.5</v>
      </c>
      <c r="AA19" s="1">
        <v>1992.9</v>
      </c>
      <c r="AB19" s="1">
        <v>2055.9</v>
      </c>
      <c r="AC19" s="1">
        <v>2121.6999999999998</v>
      </c>
    </row>
    <row r="20" spans="1:29" x14ac:dyDescent="0.3">
      <c r="A20" t="s">
        <v>16</v>
      </c>
      <c r="B20" t="s">
        <v>11</v>
      </c>
      <c r="C20" s="1">
        <v>28448</v>
      </c>
      <c r="D20" s="1">
        <v>29528.9</v>
      </c>
      <c r="E20" s="1">
        <v>31120.1</v>
      </c>
      <c r="F20" s="1">
        <v>32115.4</v>
      </c>
      <c r="G20" s="1">
        <v>32990.400000000001</v>
      </c>
      <c r="H20" s="1">
        <v>34327.5</v>
      </c>
      <c r="I20" s="1">
        <v>34772.699999999997</v>
      </c>
      <c r="J20" s="1">
        <v>35143.699999999997</v>
      </c>
      <c r="K20" s="1">
        <v>35580.199999999997</v>
      </c>
      <c r="L20" s="1">
        <v>35752.699999999997</v>
      </c>
      <c r="M20" s="1">
        <v>36094.400000000001</v>
      </c>
      <c r="N20" s="1">
        <v>36704.699999999997</v>
      </c>
      <c r="O20" s="1">
        <v>36723.199999999997</v>
      </c>
      <c r="P20" s="1">
        <v>37681.800000000003</v>
      </c>
      <c r="Q20" s="1">
        <v>37799.300000000003</v>
      </c>
      <c r="R20" s="1">
        <v>37443.800000000003</v>
      </c>
      <c r="S20" s="1">
        <v>37341.599999999999</v>
      </c>
      <c r="T20" s="1">
        <v>37736.199999999997</v>
      </c>
      <c r="U20" s="1">
        <v>38025.300000000003</v>
      </c>
      <c r="V20" s="1">
        <v>38542</v>
      </c>
      <c r="W20" s="1">
        <v>39329.1</v>
      </c>
      <c r="X20" s="1">
        <v>40021.599999999999</v>
      </c>
      <c r="Y20" s="1">
        <v>41404.300000000003</v>
      </c>
      <c r="Z20" s="1">
        <v>39525.300000000003</v>
      </c>
      <c r="AA20" s="1">
        <v>41914</v>
      </c>
      <c r="AB20" s="1">
        <v>43188.4</v>
      </c>
      <c r="AC20" s="1">
        <v>43765.1</v>
      </c>
    </row>
    <row r="21" spans="1:29" x14ac:dyDescent="0.3">
      <c r="B21" t="s">
        <v>12</v>
      </c>
      <c r="C21" s="1">
        <v>6258.1</v>
      </c>
      <c r="D21" s="1">
        <v>6718.3</v>
      </c>
      <c r="E21" s="1">
        <v>7622.4</v>
      </c>
      <c r="F21" s="1">
        <v>8030</v>
      </c>
      <c r="G21" s="1">
        <v>8270.9</v>
      </c>
      <c r="H21" s="1">
        <v>8648.5</v>
      </c>
      <c r="I21" s="1">
        <v>8761.7000000000007</v>
      </c>
      <c r="J21" s="1">
        <v>8757.4</v>
      </c>
      <c r="K21" s="1">
        <v>8735.2000000000007</v>
      </c>
      <c r="L21" s="1">
        <v>8179.8</v>
      </c>
      <c r="M21" s="1">
        <v>8026.7</v>
      </c>
      <c r="N21" s="1">
        <v>8234.9</v>
      </c>
      <c r="O21" s="1">
        <v>8004.4</v>
      </c>
      <c r="P21" s="1">
        <v>8340.2999999999993</v>
      </c>
      <c r="Q21" s="1">
        <v>7834.3</v>
      </c>
      <c r="R21" s="1">
        <v>7445.7</v>
      </c>
      <c r="S21" s="1">
        <v>7258.8</v>
      </c>
      <c r="T21" s="1">
        <v>7289.9</v>
      </c>
      <c r="U21" s="1">
        <v>7277.9</v>
      </c>
      <c r="V21" s="1">
        <v>7392.2</v>
      </c>
      <c r="W21" s="1">
        <v>7716.1</v>
      </c>
      <c r="X21" s="1">
        <v>7573.6</v>
      </c>
      <c r="Y21" s="1">
        <v>8128.2</v>
      </c>
      <c r="Z21" s="1">
        <v>7652.8</v>
      </c>
      <c r="AA21" s="1">
        <v>8136.2</v>
      </c>
      <c r="AB21" s="1">
        <v>8271.7000000000007</v>
      </c>
      <c r="AC21" s="1">
        <v>8121.9</v>
      </c>
    </row>
    <row r="22" spans="1:29" x14ac:dyDescent="0.3">
      <c r="B22" t="s">
        <v>13</v>
      </c>
      <c r="C22" s="1">
        <v>22130.799999999999</v>
      </c>
      <c r="D22" s="1">
        <v>22757.8</v>
      </c>
      <c r="E22" s="1">
        <v>23457.8</v>
      </c>
      <c r="F22" s="1">
        <v>24041.7</v>
      </c>
      <c r="G22" s="1">
        <v>24674.1</v>
      </c>
      <c r="H22" s="1">
        <v>25631.8</v>
      </c>
      <c r="I22" s="1">
        <v>25962.400000000001</v>
      </c>
      <c r="J22" s="1">
        <v>26341.1</v>
      </c>
      <c r="K22" s="1">
        <v>26805.7</v>
      </c>
      <c r="L22" s="1">
        <v>27554.7</v>
      </c>
      <c r="M22" s="1">
        <v>28054.2</v>
      </c>
      <c r="N22" s="1">
        <v>28453.7</v>
      </c>
      <c r="O22" s="1">
        <v>28711.3</v>
      </c>
      <c r="P22" s="1">
        <v>29330.9</v>
      </c>
      <c r="Q22" s="1">
        <v>29959.7</v>
      </c>
      <c r="R22" s="1">
        <v>29998.2</v>
      </c>
      <c r="S22" s="1">
        <v>30082.5</v>
      </c>
      <c r="T22" s="1">
        <v>30446.3</v>
      </c>
      <c r="U22" s="1">
        <v>30747.1</v>
      </c>
      <c r="V22" s="1">
        <v>31149.599999999999</v>
      </c>
      <c r="W22" s="1">
        <v>31613</v>
      </c>
      <c r="X22" s="1">
        <v>32447.3</v>
      </c>
      <c r="Y22" s="1">
        <v>33274.5</v>
      </c>
      <c r="Z22" s="1">
        <v>31869.1</v>
      </c>
      <c r="AA22" s="1">
        <v>33774.6</v>
      </c>
      <c r="AB22" s="1">
        <v>34915.9</v>
      </c>
      <c r="AC22" s="1">
        <v>35651</v>
      </c>
    </row>
    <row r="23" spans="1:29" x14ac:dyDescent="0.3">
      <c r="B23" t="s">
        <v>14</v>
      </c>
      <c r="C23" s="1">
        <v>9651.5</v>
      </c>
      <c r="D23" s="1">
        <v>9810.2000000000007</v>
      </c>
      <c r="E23" s="1">
        <v>9936.6</v>
      </c>
      <c r="F23" s="1">
        <v>9909.2000000000007</v>
      </c>
      <c r="G23" s="1">
        <v>10001.9</v>
      </c>
      <c r="H23" s="1">
        <v>10259.799999999999</v>
      </c>
      <c r="I23" s="1">
        <v>10334.799999999999</v>
      </c>
      <c r="J23" s="1">
        <v>10416.200000000001</v>
      </c>
      <c r="K23" s="1">
        <v>10688.2</v>
      </c>
      <c r="L23" s="1">
        <v>10936.3</v>
      </c>
      <c r="M23" s="1">
        <v>11074</v>
      </c>
      <c r="N23" s="1">
        <v>11273.1</v>
      </c>
      <c r="O23" s="1">
        <v>11617.6</v>
      </c>
      <c r="P23" s="1">
        <v>11824</v>
      </c>
      <c r="Q23" s="1">
        <v>12098.9</v>
      </c>
      <c r="R23" s="1">
        <v>11828.7</v>
      </c>
      <c r="S23" s="1">
        <v>11728.9</v>
      </c>
      <c r="T23" s="1">
        <v>11819.9</v>
      </c>
      <c r="U23" s="1">
        <v>11772.3</v>
      </c>
      <c r="V23" s="1">
        <v>11772.3</v>
      </c>
      <c r="W23" s="1">
        <v>11797.5</v>
      </c>
      <c r="X23" s="1">
        <v>12237.8</v>
      </c>
      <c r="Y23" s="1">
        <v>12524.4</v>
      </c>
      <c r="Z23" s="1">
        <v>12321.8</v>
      </c>
      <c r="AA23" s="1">
        <v>12911.5</v>
      </c>
      <c r="AB23" s="1">
        <v>13200.3</v>
      </c>
      <c r="AC23" s="1">
        <v>13534.7</v>
      </c>
    </row>
    <row r="24" spans="1:29" x14ac:dyDescent="0.3">
      <c r="A24" t="s">
        <v>17</v>
      </c>
      <c r="B24" t="s">
        <v>11</v>
      </c>
      <c r="C24" s="1">
        <v>23830.400000000001</v>
      </c>
      <c r="D24" s="1">
        <v>24708.3</v>
      </c>
      <c r="E24" s="1">
        <v>26320.799999999999</v>
      </c>
      <c r="F24" s="1">
        <v>26892</v>
      </c>
      <c r="G24" s="1">
        <v>27307.1</v>
      </c>
      <c r="H24" s="1">
        <v>28604.5</v>
      </c>
      <c r="I24" s="1">
        <v>29234.6</v>
      </c>
      <c r="J24" s="1">
        <v>30058.5</v>
      </c>
      <c r="K24" s="1">
        <v>30350.9</v>
      </c>
      <c r="L24" s="1">
        <v>30894.2</v>
      </c>
      <c r="M24" s="1">
        <v>31082.1</v>
      </c>
      <c r="N24" s="1">
        <v>31353.5</v>
      </c>
      <c r="O24" s="1">
        <v>30910.1</v>
      </c>
      <c r="P24" s="1">
        <v>31556.5</v>
      </c>
      <c r="Q24" s="1">
        <v>31624.3</v>
      </c>
      <c r="R24" s="1">
        <v>31248.5</v>
      </c>
      <c r="S24" s="1">
        <v>31140.7</v>
      </c>
      <c r="T24" s="1">
        <v>31165</v>
      </c>
      <c r="U24" s="1">
        <v>31418.400000000001</v>
      </c>
      <c r="V24" s="1">
        <v>31708.5</v>
      </c>
      <c r="W24" s="1">
        <v>32456.400000000001</v>
      </c>
      <c r="X24" s="1">
        <v>32900.5</v>
      </c>
      <c r="Y24" s="1">
        <v>33347.599999999999</v>
      </c>
      <c r="Z24" s="1">
        <v>32134.5</v>
      </c>
      <c r="AA24" s="1">
        <v>33875.199999999997</v>
      </c>
      <c r="AB24" s="1">
        <v>34329.699999999997</v>
      </c>
      <c r="AC24" s="1">
        <v>34792</v>
      </c>
    </row>
    <row r="25" spans="1:29" x14ac:dyDescent="0.3">
      <c r="B25" t="s">
        <v>12</v>
      </c>
      <c r="C25" s="1">
        <v>6822.5</v>
      </c>
      <c r="D25" s="1">
        <v>7141.7</v>
      </c>
      <c r="E25" s="1">
        <v>7862.6</v>
      </c>
      <c r="F25" s="1">
        <v>7973.6</v>
      </c>
      <c r="G25" s="1">
        <v>7929.1</v>
      </c>
      <c r="H25" s="1">
        <v>8314</v>
      </c>
      <c r="I25" s="1">
        <v>8607.2999999999993</v>
      </c>
      <c r="J25" s="1">
        <v>8633.4</v>
      </c>
      <c r="K25" s="1">
        <v>8313.6</v>
      </c>
      <c r="L25" s="1">
        <v>8429.6</v>
      </c>
      <c r="M25" s="1">
        <v>8335.9</v>
      </c>
      <c r="N25" s="1">
        <v>8232.9</v>
      </c>
      <c r="O25" s="1">
        <v>7547</v>
      </c>
      <c r="P25" s="1">
        <v>7807.9</v>
      </c>
      <c r="Q25" s="1">
        <v>7766.3</v>
      </c>
      <c r="R25" s="1">
        <v>7438.7</v>
      </c>
      <c r="S25" s="1">
        <v>7297.1</v>
      </c>
      <c r="T25" s="1">
        <v>7215.9</v>
      </c>
      <c r="U25" s="1">
        <v>7452.2</v>
      </c>
      <c r="V25" s="1">
        <v>7541.9</v>
      </c>
      <c r="W25" s="1">
        <v>7883.9</v>
      </c>
      <c r="X25" s="1">
        <v>7870.3</v>
      </c>
      <c r="Y25" s="1">
        <v>7980.5</v>
      </c>
      <c r="Z25" s="1">
        <v>7793.2</v>
      </c>
      <c r="AA25" s="1">
        <v>8250.1</v>
      </c>
      <c r="AB25" s="1">
        <v>8265.7999999999993</v>
      </c>
      <c r="AC25" s="1">
        <v>8323.2999999999993</v>
      </c>
    </row>
    <row r="26" spans="1:29" x14ac:dyDescent="0.3">
      <c r="B26" t="s">
        <v>13</v>
      </c>
      <c r="C26" s="1">
        <v>16966.8</v>
      </c>
      <c r="D26" s="1">
        <v>17523.400000000001</v>
      </c>
      <c r="E26" s="1">
        <v>18406.099999999999</v>
      </c>
      <c r="F26" s="1">
        <v>18868.099999999999</v>
      </c>
      <c r="G26" s="1">
        <v>19334.900000000001</v>
      </c>
      <c r="H26" s="1">
        <v>20245.099999999999</v>
      </c>
      <c r="I26" s="1">
        <v>20587.7</v>
      </c>
      <c r="J26" s="1">
        <v>21372.6</v>
      </c>
      <c r="K26" s="1">
        <v>21971.9</v>
      </c>
      <c r="L26" s="1">
        <v>22395.9</v>
      </c>
      <c r="M26" s="1">
        <v>22679.200000000001</v>
      </c>
      <c r="N26" s="1">
        <v>23058.400000000001</v>
      </c>
      <c r="O26" s="1">
        <v>23316.799999999999</v>
      </c>
      <c r="P26" s="1">
        <v>23696.2</v>
      </c>
      <c r="Q26" s="1">
        <v>23810.6</v>
      </c>
      <c r="R26" s="1">
        <v>23793.599999999999</v>
      </c>
      <c r="S26" s="1">
        <v>23840.3</v>
      </c>
      <c r="T26" s="1">
        <v>23954.6</v>
      </c>
      <c r="U26" s="1">
        <v>23966.2</v>
      </c>
      <c r="V26" s="1">
        <v>24167.3</v>
      </c>
      <c r="W26" s="1">
        <v>24572.5</v>
      </c>
      <c r="X26" s="1">
        <v>25032.3</v>
      </c>
      <c r="Y26" s="1">
        <v>25369.1</v>
      </c>
      <c r="Z26" s="1">
        <v>24343.200000000001</v>
      </c>
      <c r="AA26" s="1">
        <v>25626.3</v>
      </c>
      <c r="AB26" s="1">
        <v>26075.1</v>
      </c>
      <c r="AC26" s="1">
        <v>26486.400000000001</v>
      </c>
    </row>
    <row r="27" spans="1:29" x14ac:dyDescent="0.3">
      <c r="B27" t="s">
        <v>14</v>
      </c>
      <c r="C27" s="1">
        <v>6829.8</v>
      </c>
      <c r="D27" s="1">
        <v>6956.2</v>
      </c>
      <c r="E27" s="1">
        <v>7157.4</v>
      </c>
      <c r="F27" s="1">
        <v>7256.9</v>
      </c>
      <c r="G27" s="1">
        <v>7332.9</v>
      </c>
      <c r="H27" s="1">
        <v>7514.2</v>
      </c>
      <c r="I27" s="1">
        <v>7672.7</v>
      </c>
      <c r="J27" s="1">
        <v>7765.3</v>
      </c>
      <c r="K27" s="1">
        <v>7908.2</v>
      </c>
      <c r="L27" s="1">
        <v>8130.8</v>
      </c>
      <c r="M27" s="1">
        <v>8334.7999999999993</v>
      </c>
      <c r="N27" s="1">
        <v>8582.7000000000007</v>
      </c>
      <c r="O27" s="1">
        <v>8888.5</v>
      </c>
      <c r="P27" s="1">
        <v>9074.4</v>
      </c>
      <c r="Q27" s="1">
        <v>9080.7000000000007</v>
      </c>
      <c r="R27" s="1">
        <v>9052.2999999999993</v>
      </c>
      <c r="S27" s="1">
        <v>8972.4</v>
      </c>
      <c r="T27" s="1">
        <v>8930.2999999999993</v>
      </c>
      <c r="U27" s="1">
        <v>8861</v>
      </c>
      <c r="V27" s="1">
        <v>8919</v>
      </c>
      <c r="W27" s="1">
        <v>8999.7000000000007</v>
      </c>
      <c r="X27" s="1">
        <v>9214</v>
      </c>
      <c r="Y27" s="1">
        <v>9356.6</v>
      </c>
      <c r="Z27" s="1">
        <v>9114</v>
      </c>
      <c r="AA27" s="1">
        <v>9553.2000000000007</v>
      </c>
      <c r="AB27" s="1">
        <v>9743.5</v>
      </c>
      <c r="AC27" s="1">
        <v>9968.6</v>
      </c>
    </row>
    <row r="28" spans="1:29" x14ac:dyDescent="0.3">
      <c r="A28" t="s">
        <v>18</v>
      </c>
      <c r="B28" t="s">
        <v>11</v>
      </c>
      <c r="C28" s="1">
        <v>255332.8</v>
      </c>
      <c r="D28" s="1">
        <v>263827.40000000002</v>
      </c>
      <c r="E28" s="1">
        <v>279772.2</v>
      </c>
      <c r="F28" s="1">
        <v>292188.59999999998</v>
      </c>
      <c r="G28" s="1">
        <v>297272.5</v>
      </c>
      <c r="H28" s="1">
        <v>306018.09999999998</v>
      </c>
      <c r="I28" s="1">
        <v>309524.2</v>
      </c>
      <c r="J28" s="1">
        <v>317352.5</v>
      </c>
      <c r="K28" s="1">
        <v>322343.2</v>
      </c>
      <c r="L28" s="1">
        <v>326242.5</v>
      </c>
      <c r="M28" s="1">
        <v>334537.40000000002</v>
      </c>
      <c r="N28" s="1">
        <v>340352.2</v>
      </c>
      <c r="O28" s="1">
        <v>336623.4</v>
      </c>
      <c r="P28" s="1">
        <v>343887.3</v>
      </c>
      <c r="Q28" s="1">
        <v>351206</v>
      </c>
      <c r="R28" s="1">
        <v>355846.9</v>
      </c>
      <c r="S28" s="1">
        <v>360384.3</v>
      </c>
      <c r="T28" s="1">
        <v>366088.2</v>
      </c>
      <c r="U28" s="1">
        <v>369733.7</v>
      </c>
      <c r="V28" s="1">
        <v>375695.6</v>
      </c>
      <c r="W28" s="1">
        <v>386407.5</v>
      </c>
      <c r="X28" s="1">
        <v>398857.9</v>
      </c>
      <c r="Y28" s="1">
        <v>410746.6</v>
      </c>
      <c r="Z28" s="1">
        <v>391038.5</v>
      </c>
      <c r="AA28" s="1">
        <v>416656.6</v>
      </c>
      <c r="AB28" s="1">
        <v>428252.2</v>
      </c>
      <c r="AC28" s="1">
        <v>429218.6</v>
      </c>
    </row>
    <row r="29" spans="1:29" x14ac:dyDescent="0.3">
      <c r="B29" t="s">
        <v>12</v>
      </c>
      <c r="C29" s="1">
        <v>79965.100000000006</v>
      </c>
      <c r="D29" s="1">
        <v>83632.3</v>
      </c>
      <c r="E29" s="1">
        <v>90696.9</v>
      </c>
      <c r="F29" s="1">
        <v>95251.3</v>
      </c>
      <c r="G29" s="1">
        <v>95843.3</v>
      </c>
      <c r="H29" s="1">
        <v>97156.5</v>
      </c>
      <c r="I29" s="1">
        <v>95728.6</v>
      </c>
      <c r="J29" s="1">
        <v>98026.6</v>
      </c>
      <c r="K29" s="1">
        <v>98249.8</v>
      </c>
      <c r="L29" s="1">
        <v>96154.6</v>
      </c>
      <c r="M29" s="1">
        <v>97048.1</v>
      </c>
      <c r="N29" s="1">
        <v>97733.5</v>
      </c>
      <c r="O29" s="1">
        <v>92507.3</v>
      </c>
      <c r="P29" s="1">
        <v>94550.2</v>
      </c>
      <c r="Q29" s="1">
        <v>97331.4</v>
      </c>
      <c r="R29" s="1">
        <v>98967</v>
      </c>
      <c r="S29" s="1">
        <v>98028.2</v>
      </c>
      <c r="T29" s="1">
        <v>99530.1</v>
      </c>
      <c r="U29" s="1">
        <v>100814.9</v>
      </c>
      <c r="V29" s="1">
        <v>100873.2</v>
      </c>
      <c r="W29" s="1">
        <v>104648.7</v>
      </c>
      <c r="X29" s="1">
        <v>107846.39999999999</v>
      </c>
      <c r="Y29" s="1">
        <v>109796.5</v>
      </c>
      <c r="Z29" s="1">
        <v>103748.3</v>
      </c>
      <c r="AA29" s="1">
        <v>110574.5</v>
      </c>
      <c r="AB29" s="1">
        <v>112031.9</v>
      </c>
      <c r="AC29" s="1">
        <v>109166</v>
      </c>
    </row>
    <row r="30" spans="1:29" x14ac:dyDescent="0.3">
      <c r="B30" t="s">
        <v>13</v>
      </c>
      <c r="C30" s="1">
        <v>175126.3</v>
      </c>
      <c r="D30" s="1">
        <v>179868.7</v>
      </c>
      <c r="E30" s="1">
        <v>188556.7</v>
      </c>
      <c r="F30" s="1">
        <v>196345.5</v>
      </c>
      <c r="G30" s="1">
        <v>200907</v>
      </c>
      <c r="H30" s="1">
        <v>208408.6</v>
      </c>
      <c r="I30" s="1">
        <v>213430.7</v>
      </c>
      <c r="J30" s="1">
        <v>218956.4</v>
      </c>
      <c r="K30" s="1">
        <v>223764.7</v>
      </c>
      <c r="L30" s="1">
        <v>229869.1</v>
      </c>
      <c r="M30" s="1">
        <v>237339.6</v>
      </c>
      <c r="N30" s="1">
        <v>242514.9</v>
      </c>
      <c r="O30" s="1">
        <v>244114.8</v>
      </c>
      <c r="P30" s="1">
        <v>249331.1</v>
      </c>
      <c r="Q30" s="1">
        <v>253836.5</v>
      </c>
      <c r="R30" s="1">
        <v>256828.7</v>
      </c>
      <c r="S30" s="1">
        <v>262356.8</v>
      </c>
      <c r="T30" s="1">
        <v>266557.59999999998</v>
      </c>
      <c r="U30" s="1">
        <v>268916.59999999998</v>
      </c>
      <c r="V30" s="1">
        <v>274822.5</v>
      </c>
      <c r="W30" s="1">
        <v>281758.7</v>
      </c>
      <c r="X30" s="1">
        <v>291012.40000000002</v>
      </c>
      <c r="Y30" s="1">
        <v>300965.40000000002</v>
      </c>
      <c r="Z30" s="1">
        <v>287311.40000000002</v>
      </c>
      <c r="AA30" s="1">
        <v>306103.90000000002</v>
      </c>
      <c r="AB30" s="1">
        <v>316407.3</v>
      </c>
      <c r="AC30" s="1">
        <v>320634.5</v>
      </c>
    </row>
    <row r="31" spans="1:29" x14ac:dyDescent="0.3">
      <c r="B31" t="s">
        <v>14</v>
      </c>
      <c r="C31" s="1">
        <v>62429.1</v>
      </c>
      <c r="D31" s="1">
        <v>61861.8</v>
      </c>
      <c r="E31" s="1">
        <v>63656.5</v>
      </c>
      <c r="F31" s="1">
        <v>65451.9</v>
      </c>
      <c r="G31" s="1">
        <v>66569.899999999994</v>
      </c>
      <c r="H31" s="1">
        <v>68051.8</v>
      </c>
      <c r="I31" s="1">
        <v>69646.2</v>
      </c>
      <c r="J31" s="1">
        <v>70946.899999999994</v>
      </c>
      <c r="K31" s="1">
        <v>72050.899999999994</v>
      </c>
      <c r="L31" s="1">
        <v>73301.3</v>
      </c>
      <c r="M31" s="1">
        <v>75032.3</v>
      </c>
      <c r="N31" s="1">
        <v>76715.5</v>
      </c>
      <c r="O31" s="1">
        <v>79348.7</v>
      </c>
      <c r="P31" s="1">
        <v>81257.2</v>
      </c>
      <c r="Q31" s="1">
        <v>81829</v>
      </c>
      <c r="R31" s="1">
        <v>82397.7</v>
      </c>
      <c r="S31" s="1">
        <v>83377.399999999994</v>
      </c>
      <c r="T31" s="1">
        <v>84135.4</v>
      </c>
      <c r="U31" s="1">
        <v>84494.6</v>
      </c>
      <c r="V31" s="1">
        <v>85693.3</v>
      </c>
      <c r="W31" s="1">
        <v>86869.5</v>
      </c>
      <c r="X31" s="1">
        <v>89961.3</v>
      </c>
      <c r="Y31" s="1">
        <v>93445.3</v>
      </c>
      <c r="Z31" s="1">
        <v>91986.8</v>
      </c>
      <c r="AA31" s="1">
        <v>98893.9</v>
      </c>
      <c r="AB31" s="1">
        <v>100813.2</v>
      </c>
      <c r="AC31" s="1">
        <v>101634</v>
      </c>
    </row>
    <row r="32" spans="1:29" x14ac:dyDescent="0.3">
      <c r="A32" t="s">
        <v>19</v>
      </c>
      <c r="B32" t="s">
        <v>11</v>
      </c>
      <c r="C32" s="1">
        <v>476613.7</v>
      </c>
      <c r="D32" s="1">
        <v>497892.3</v>
      </c>
      <c r="E32" s="1">
        <v>532625.30000000005</v>
      </c>
      <c r="F32" s="1">
        <v>566545.69999999995</v>
      </c>
      <c r="G32" s="1">
        <v>576766.69999999995</v>
      </c>
      <c r="H32" s="1">
        <v>596317.5</v>
      </c>
      <c r="I32" s="1">
        <v>603540.4</v>
      </c>
      <c r="J32" s="1">
        <v>620656.6</v>
      </c>
      <c r="K32" s="1">
        <v>640867.19999999995</v>
      </c>
      <c r="L32" s="1">
        <v>653128.1</v>
      </c>
      <c r="M32" s="1">
        <v>659016.69999999995</v>
      </c>
      <c r="N32" s="1">
        <v>657145.9</v>
      </c>
      <c r="O32" s="1">
        <v>635504.19999999995</v>
      </c>
      <c r="P32" s="1">
        <v>654982.6</v>
      </c>
      <c r="Q32" s="1">
        <v>672348</v>
      </c>
      <c r="R32" s="1">
        <v>682023.2</v>
      </c>
      <c r="S32" s="1">
        <v>691682.6</v>
      </c>
      <c r="T32" s="1">
        <v>708787.6</v>
      </c>
      <c r="U32" s="1">
        <v>727609.6</v>
      </c>
      <c r="V32" s="1">
        <v>743976.2</v>
      </c>
      <c r="W32" s="1">
        <v>764464.8</v>
      </c>
      <c r="X32" s="1">
        <v>789531.6</v>
      </c>
      <c r="Y32" s="1">
        <v>807274.5</v>
      </c>
      <c r="Z32" s="1">
        <v>769942</v>
      </c>
      <c r="AA32" s="1">
        <v>809658.6</v>
      </c>
      <c r="AB32" s="1">
        <v>839497.4</v>
      </c>
      <c r="AC32" s="1">
        <v>852729.2</v>
      </c>
    </row>
    <row r="33" spans="1:29" x14ac:dyDescent="0.3">
      <c r="B33" t="s">
        <v>12</v>
      </c>
      <c r="C33" s="1">
        <v>145466.1</v>
      </c>
      <c r="D33" s="1">
        <v>151593.70000000001</v>
      </c>
      <c r="E33" s="1">
        <v>163112</v>
      </c>
      <c r="F33" s="1">
        <v>173603.1</v>
      </c>
      <c r="G33" s="1">
        <v>169709.7</v>
      </c>
      <c r="H33" s="1">
        <v>175920</v>
      </c>
      <c r="I33" s="1">
        <v>176780</v>
      </c>
      <c r="J33" s="1">
        <v>178428.7</v>
      </c>
      <c r="K33" s="1">
        <v>181929.60000000001</v>
      </c>
      <c r="L33" s="1">
        <v>178093.5</v>
      </c>
      <c r="M33" s="1">
        <v>172536.9</v>
      </c>
      <c r="N33" s="1">
        <v>164166.29999999999</v>
      </c>
      <c r="O33" s="1">
        <v>144479</v>
      </c>
      <c r="P33" s="1">
        <v>152599.29999999999</v>
      </c>
      <c r="Q33" s="1">
        <v>157764.1</v>
      </c>
      <c r="R33" s="1">
        <v>160139</v>
      </c>
      <c r="S33" s="1">
        <v>160832.79999999999</v>
      </c>
      <c r="T33" s="1">
        <v>164727.70000000001</v>
      </c>
      <c r="U33" s="1">
        <v>170131.4</v>
      </c>
      <c r="V33" s="1">
        <v>172127.2</v>
      </c>
      <c r="W33" s="1">
        <v>173735.3</v>
      </c>
      <c r="X33" s="1">
        <v>181093.8</v>
      </c>
      <c r="Y33" s="1">
        <v>181174.39999999999</v>
      </c>
      <c r="Z33" s="1">
        <v>173435.9</v>
      </c>
      <c r="AA33" s="1">
        <v>181084.2</v>
      </c>
      <c r="AB33" s="1">
        <v>184745.9</v>
      </c>
      <c r="AC33" s="1">
        <v>184098.8</v>
      </c>
    </row>
    <row r="34" spans="1:29" x14ac:dyDescent="0.3">
      <c r="B34" t="s">
        <v>13</v>
      </c>
      <c r="C34" s="1">
        <v>331288.7</v>
      </c>
      <c r="D34" s="1">
        <v>346458.4</v>
      </c>
      <c r="E34" s="1">
        <v>369642.2</v>
      </c>
      <c r="F34" s="1">
        <v>393072.9</v>
      </c>
      <c r="G34" s="1">
        <v>407446.1</v>
      </c>
      <c r="H34" s="1">
        <v>420782.5</v>
      </c>
      <c r="I34" s="1">
        <v>427192.4</v>
      </c>
      <c r="J34" s="1">
        <v>442713.7</v>
      </c>
      <c r="K34" s="1">
        <v>459419.6</v>
      </c>
      <c r="L34" s="1">
        <v>475376.4</v>
      </c>
      <c r="M34" s="1">
        <v>486770.8</v>
      </c>
      <c r="N34" s="1">
        <v>493200.8</v>
      </c>
      <c r="O34" s="1">
        <v>491032.1</v>
      </c>
      <c r="P34" s="1">
        <v>502407.1</v>
      </c>
      <c r="Q34" s="1">
        <v>514610.8</v>
      </c>
      <c r="R34" s="1">
        <v>521910.5</v>
      </c>
      <c r="S34" s="1">
        <v>530845.30000000005</v>
      </c>
      <c r="T34" s="1">
        <v>544049.6</v>
      </c>
      <c r="U34" s="1">
        <v>557474</v>
      </c>
      <c r="V34" s="1">
        <v>571846.40000000002</v>
      </c>
      <c r="W34" s="1">
        <v>590729.4</v>
      </c>
      <c r="X34" s="1">
        <v>608429.30000000005</v>
      </c>
      <c r="Y34" s="1">
        <v>626103.1</v>
      </c>
      <c r="Z34" s="1">
        <v>596521.6</v>
      </c>
      <c r="AA34" s="1">
        <v>628592.19999999995</v>
      </c>
      <c r="AB34" s="1">
        <v>654945.4</v>
      </c>
      <c r="AC34" s="1">
        <v>669158</v>
      </c>
    </row>
    <row r="35" spans="1:29" x14ac:dyDescent="0.3">
      <c r="B35" t="s">
        <v>14</v>
      </c>
      <c r="C35" s="1">
        <v>100772.3</v>
      </c>
      <c r="D35" s="1">
        <v>102010.3</v>
      </c>
      <c r="E35" s="1">
        <v>104497.4</v>
      </c>
      <c r="F35" s="1">
        <v>107414.6</v>
      </c>
      <c r="G35" s="1">
        <v>109186.9</v>
      </c>
      <c r="H35" s="1">
        <v>112563.7</v>
      </c>
      <c r="I35" s="1">
        <v>115693.9</v>
      </c>
      <c r="J35" s="1">
        <v>119819.4</v>
      </c>
      <c r="K35" s="1">
        <v>123635.3</v>
      </c>
      <c r="L35" s="1">
        <v>128335.4</v>
      </c>
      <c r="M35" s="1">
        <v>131939.6</v>
      </c>
      <c r="N35" s="1">
        <v>137136.5</v>
      </c>
      <c r="O35" s="1">
        <v>141211</v>
      </c>
      <c r="P35" s="1">
        <v>144456.20000000001</v>
      </c>
      <c r="Q35" s="1">
        <v>146473.20000000001</v>
      </c>
      <c r="R35" s="1">
        <v>147187</v>
      </c>
      <c r="S35" s="1">
        <v>146453.4</v>
      </c>
      <c r="T35" s="1">
        <v>147339.6</v>
      </c>
      <c r="U35" s="1">
        <v>148887.29999999999</v>
      </c>
      <c r="V35" s="1">
        <v>151601.70000000001</v>
      </c>
      <c r="W35" s="1">
        <v>154091.29999999999</v>
      </c>
      <c r="X35" s="1">
        <v>159108.79999999999</v>
      </c>
      <c r="Y35" s="1">
        <v>160901.4</v>
      </c>
      <c r="Z35" s="1">
        <v>156018.70000000001</v>
      </c>
      <c r="AA35" s="1">
        <v>165421.70000000001</v>
      </c>
      <c r="AB35" s="1">
        <v>169836.1</v>
      </c>
      <c r="AC35" s="1">
        <v>175335.5</v>
      </c>
    </row>
    <row r="36" spans="1:29" x14ac:dyDescent="0.3">
      <c r="A36" t="s">
        <v>20</v>
      </c>
      <c r="B36" t="s">
        <v>11</v>
      </c>
      <c r="C36" s="1">
        <v>41230.400000000001</v>
      </c>
      <c r="D36" s="1">
        <v>43084.5</v>
      </c>
      <c r="E36" s="1">
        <v>43784.7</v>
      </c>
      <c r="F36" s="1">
        <v>45521.5</v>
      </c>
      <c r="G36" s="1">
        <v>46125.9</v>
      </c>
      <c r="H36" s="1">
        <v>46903.4</v>
      </c>
      <c r="I36" s="1">
        <v>47396.800000000003</v>
      </c>
      <c r="J36" s="1">
        <v>48710.400000000001</v>
      </c>
      <c r="K36" s="1">
        <v>50201.8</v>
      </c>
      <c r="L36" s="1">
        <v>52109.1</v>
      </c>
      <c r="M36" s="1">
        <v>53279.8</v>
      </c>
      <c r="N36" s="1">
        <v>55039</v>
      </c>
      <c r="O36" s="1">
        <v>54882.7</v>
      </c>
      <c r="P36" s="1">
        <v>56288.5</v>
      </c>
      <c r="Q36" s="1">
        <v>57583.9</v>
      </c>
      <c r="R36" s="1">
        <v>59308</v>
      </c>
      <c r="S36" s="1">
        <v>60898.9</v>
      </c>
      <c r="T36" s="1">
        <v>62077.4</v>
      </c>
      <c r="U36" s="1">
        <v>62936.3</v>
      </c>
      <c r="V36" s="1">
        <v>63878.2</v>
      </c>
      <c r="W36" s="1">
        <v>66007.100000000006</v>
      </c>
      <c r="X36" s="1">
        <v>67372.800000000003</v>
      </c>
      <c r="Y36" s="1">
        <v>68085.8</v>
      </c>
      <c r="Z36" s="1">
        <v>65309.9</v>
      </c>
      <c r="AA36" s="1">
        <v>66275.399999999994</v>
      </c>
      <c r="AB36" s="1">
        <v>68483.199999999997</v>
      </c>
      <c r="AC36" s="1">
        <v>69389.600000000006</v>
      </c>
    </row>
    <row r="37" spans="1:29" x14ac:dyDescent="0.3">
      <c r="B37" t="s">
        <v>12</v>
      </c>
      <c r="C37" s="1">
        <v>11873.8</v>
      </c>
      <c r="D37" s="1">
        <v>12406.5</v>
      </c>
      <c r="E37" s="1">
        <v>11918.3</v>
      </c>
      <c r="F37" s="1">
        <v>12881.3</v>
      </c>
      <c r="G37" s="1">
        <v>12663.1</v>
      </c>
      <c r="H37" s="1">
        <v>12771.5</v>
      </c>
      <c r="I37" s="1">
        <v>12737</v>
      </c>
      <c r="J37" s="1">
        <v>13310.7</v>
      </c>
      <c r="K37" s="1">
        <v>13930.3</v>
      </c>
      <c r="L37" s="1">
        <v>14689.4</v>
      </c>
      <c r="M37" s="1">
        <v>14874.5</v>
      </c>
      <c r="N37" s="1">
        <v>15844.3</v>
      </c>
      <c r="O37" s="1">
        <v>15238</v>
      </c>
      <c r="P37" s="1">
        <v>15540</v>
      </c>
      <c r="Q37" s="1">
        <v>15747.9</v>
      </c>
      <c r="R37" s="1">
        <v>16638.3</v>
      </c>
      <c r="S37" s="1">
        <v>17414.599999999999</v>
      </c>
      <c r="T37" s="1">
        <v>17433.599999999999</v>
      </c>
      <c r="U37" s="1">
        <v>17500.3</v>
      </c>
      <c r="V37" s="1">
        <v>17408.599999999999</v>
      </c>
      <c r="W37" s="1">
        <v>18436.900000000001</v>
      </c>
      <c r="X37" s="1">
        <v>18738.400000000001</v>
      </c>
      <c r="Y37" s="1">
        <v>18722.5</v>
      </c>
      <c r="Z37" s="1">
        <v>17854.099999999999</v>
      </c>
      <c r="AA37" s="1">
        <v>17033.8</v>
      </c>
      <c r="AB37" s="1">
        <v>18224.2</v>
      </c>
      <c r="AC37" s="1">
        <v>18021.099999999999</v>
      </c>
    </row>
    <row r="38" spans="1:29" x14ac:dyDescent="0.3">
      <c r="B38" t="s">
        <v>13</v>
      </c>
      <c r="C38" s="1">
        <v>29423.599999999999</v>
      </c>
      <c r="D38" s="1">
        <v>30747.599999999999</v>
      </c>
      <c r="E38" s="1">
        <v>31895.1</v>
      </c>
      <c r="F38" s="1">
        <v>32689.1</v>
      </c>
      <c r="G38" s="1">
        <v>33506</v>
      </c>
      <c r="H38" s="1">
        <v>34173.699999999997</v>
      </c>
      <c r="I38" s="1">
        <v>34696.800000000003</v>
      </c>
      <c r="J38" s="1">
        <v>35439.800000000003</v>
      </c>
      <c r="K38" s="1">
        <v>36313.4</v>
      </c>
      <c r="L38" s="1">
        <v>37456.300000000003</v>
      </c>
      <c r="M38" s="1">
        <v>38454.400000000001</v>
      </c>
      <c r="N38" s="1">
        <v>39202.800000000003</v>
      </c>
      <c r="O38" s="1">
        <v>39672.1</v>
      </c>
      <c r="P38" s="1">
        <v>40774.9</v>
      </c>
      <c r="Q38" s="1">
        <v>41861.599999999999</v>
      </c>
      <c r="R38" s="1">
        <v>42682.3</v>
      </c>
      <c r="S38" s="1">
        <v>43482.5</v>
      </c>
      <c r="T38" s="1">
        <v>44648.1</v>
      </c>
      <c r="U38" s="1">
        <v>45439.3</v>
      </c>
      <c r="V38" s="1">
        <v>46461.5</v>
      </c>
      <c r="W38" s="1">
        <v>47570.2</v>
      </c>
      <c r="X38" s="1">
        <v>48633.9</v>
      </c>
      <c r="Y38" s="1">
        <v>49356.9</v>
      </c>
      <c r="Z38" s="1">
        <v>47444.4</v>
      </c>
      <c r="AA38" s="1">
        <v>49228.3</v>
      </c>
      <c r="AB38" s="1">
        <v>50181.8</v>
      </c>
      <c r="AC38" s="1">
        <v>51344</v>
      </c>
    </row>
    <row r="39" spans="1:29" x14ac:dyDescent="0.3">
      <c r="B39" t="s">
        <v>14</v>
      </c>
      <c r="C39" s="1">
        <v>10996.2</v>
      </c>
      <c r="D39" s="1">
        <v>11259.7</v>
      </c>
      <c r="E39" s="1">
        <v>11472.2</v>
      </c>
      <c r="F39" s="1">
        <v>11836.8</v>
      </c>
      <c r="G39" s="1">
        <v>11917.6</v>
      </c>
      <c r="H39" s="1">
        <v>12050.5</v>
      </c>
      <c r="I39" s="1">
        <v>12342.8</v>
      </c>
      <c r="J39" s="1">
        <v>12661.5</v>
      </c>
      <c r="K39" s="1">
        <v>12814.1</v>
      </c>
      <c r="L39" s="1">
        <v>12961.7</v>
      </c>
      <c r="M39" s="1">
        <v>13407.5</v>
      </c>
      <c r="N39" s="1">
        <v>13821.6</v>
      </c>
      <c r="O39" s="1">
        <v>14265.3</v>
      </c>
      <c r="P39" s="1">
        <v>14643</v>
      </c>
      <c r="Q39" s="1">
        <v>14942.9</v>
      </c>
      <c r="R39" s="1">
        <v>15245</v>
      </c>
      <c r="S39" s="1">
        <v>15233.6</v>
      </c>
      <c r="T39" s="1">
        <v>15267.1</v>
      </c>
      <c r="U39" s="1">
        <v>15479.6</v>
      </c>
      <c r="V39" s="1">
        <v>15685.8</v>
      </c>
      <c r="W39" s="1">
        <v>15921.9</v>
      </c>
      <c r="X39" s="1">
        <v>16200</v>
      </c>
      <c r="Y39" s="1">
        <v>16295.7</v>
      </c>
      <c r="Z39" s="1">
        <v>15982.9</v>
      </c>
      <c r="AA39" s="1">
        <v>16645.2</v>
      </c>
      <c r="AB39" s="1">
        <v>16724.099999999999</v>
      </c>
      <c r="AC39" s="1">
        <v>17129.099999999999</v>
      </c>
    </row>
    <row r="40" spans="1:29" x14ac:dyDescent="0.3">
      <c r="A40" t="s">
        <v>21</v>
      </c>
      <c r="B40" t="s">
        <v>11</v>
      </c>
      <c r="C40" s="1">
        <v>50641.2</v>
      </c>
      <c r="D40" s="1">
        <v>52728.3</v>
      </c>
      <c r="E40" s="1">
        <v>52809</v>
      </c>
      <c r="F40" s="1">
        <v>54023.6</v>
      </c>
      <c r="G40" s="1">
        <v>53449.599999999999</v>
      </c>
      <c r="H40" s="1">
        <v>53391.4</v>
      </c>
      <c r="I40" s="1">
        <v>55697.7</v>
      </c>
      <c r="J40" s="1">
        <v>58210.3</v>
      </c>
      <c r="K40" s="1">
        <v>59567.199999999997</v>
      </c>
      <c r="L40" s="1">
        <v>58828.7</v>
      </c>
      <c r="M40" s="1">
        <v>61180.7</v>
      </c>
      <c r="N40" s="1">
        <v>64377.5</v>
      </c>
      <c r="O40" s="1">
        <v>60940</v>
      </c>
      <c r="P40" s="1">
        <v>63970</v>
      </c>
      <c r="Q40" s="1">
        <v>67403</v>
      </c>
      <c r="R40" s="1">
        <v>68647.399999999994</v>
      </c>
      <c r="S40" s="1">
        <v>73062.600000000006</v>
      </c>
      <c r="T40" s="1">
        <v>74424.5</v>
      </c>
      <c r="U40" s="1">
        <v>73866.100000000006</v>
      </c>
      <c r="V40" s="1">
        <v>73627.8</v>
      </c>
      <c r="W40" s="1">
        <v>75302.100000000006</v>
      </c>
      <c r="X40" s="1">
        <v>76509.8</v>
      </c>
      <c r="Y40" s="1">
        <v>75969.8</v>
      </c>
      <c r="Z40" s="1">
        <v>72791.3</v>
      </c>
      <c r="AA40" s="1">
        <v>72334.7</v>
      </c>
      <c r="AB40" s="1">
        <v>76672.899999999994</v>
      </c>
      <c r="AC40" s="1">
        <v>77898.600000000006</v>
      </c>
    </row>
    <row r="41" spans="1:29" x14ac:dyDescent="0.3">
      <c r="B41" t="s">
        <v>12</v>
      </c>
      <c r="C41" s="1">
        <v>23303.4</v>
      </c>
      <c r="D41" s="1">
        <v>24237.1</v>
      </c>
      <c r="E41" s="1">
        <v>24886.7</v>
      </c>
      <c r="F41" s="1">
        <v>25268.799999999999</v>
      </c>
      <c r="G41" s="1">
        <v>23360.2</v>
      </c>
      <c r="H41" s="1">
        <v>22841.5</v>
      </c>
      <c r="I41" s="1">
        <v>24513.1</v>
      </c>
      <c r="J41" s="1">
        <v>26533.7</v>
      </c>
      <c r="K41" s="1">
        <v>27088.5</v>
      </c>
      <c r="L41" s="1">
        <v>26049.7</v>
      </c>
      <c r="M41" s="1">
        <v>27000.3</v>
      </c>
      <c r="N41" s="1">
        <v>28557.1</v>
      </c>
      <c r="O41" s="1">
        <v>25293.4</v>
      </c>
      <c r="P41" s="1">
        <v>27270.400000000001</v>
      </c>
      <c r="Q41" s="1">
        <v>29003.7</v>
      </c>
      <c r="R41" s="1">
        <v>29184.1</v>
      </c>
      <c r="S41" s="1">
        <v>32315.4</v>
      </c>
      <c r="T41" s="1">
        <v>32897.300000000003</v>
      </c>
      <c r="U41" s="1">
        <v>32095.7</v>
      </c>
      <c r="V41" s="1">
        <v>31625.599999999999</v>
      </c>
      <c r="W41" s="1">
        <v>32529.8</v>
      </c>
      <c r="X41" s="1">
        <v>32809.800000000003</v>
      </c>
      <c r="Y41" s="1">
        <v>31974.5</v>
      </c>
      <c r="Z41" s="1">
        <v>30320.9</v>
      </c>
      <c r="AA41" s="1">
        <v>28157</v>
      </c>
      <c r="AB41" s="1">
        <v>31029.9</v>
      </c>
      <c r="AC41" s="1">
        <v>31304.9</v>
      </c>
    </row>
    <row r="42" spans="1:29" x14ac:dyDescent="0.3">
      <c r="B42" t="s">
        <v>13</v>
      </c>
      <c r="C42" s="1">
        <v>27360.9</v>
      </c>
      <c r="D42" s="1">
        <v>28506.2</v>
      </c>
      <c r="E42" s="1">
        <v>28147.9</v>
      </c>
      <c r="F42" s="1">
        <v>28928.2</v>
      </c>
      <c r="G42" s="1">
        <v>29850.6</v>
      </c>
      <c r="H42" s="1">
        <v>30181.8</v>
      </c>
      <c r="I42" s="1">
        <v>30960.400000000001</v>
      </c>
      <c r="J42" s="1">
        <v>31593.4</v>
      </c>
      <c r="K42" s="1">
        <v>32394.3</v>
      </c>
      <c r="L42" s="1">
        <v>32681.5</v>
      </c>
      <c r="M42" s="1">
        <v>34074.6</v>
      </c>
      <c r="N42" s="1">
        <v>35674.400000000001</v>
      </c>
      <c r="O42" s="1">
        <v>35978.699999999997</v>
      </c>
      <c r="P42" s="1">
        <v>36888.400000000001</v>
      </c>
      <c r="Q42" s="1">
        <v>38531.199999999997</v>
      </c>
      <c r="R42" s="1">
        <v>39720.9</v>
      </c>
      <c r="S42" s="1">
        <v>40651.1</v>
      </c>
      <c r="T42" s="1">
        <v>41438.400000000001</v>
      </c>
      <c r="U42" s="1">
        <v>41761.300000000003</v>
      </c>
      <c r="V42" s="1">
        <v>41998.6</v>
      </c>
      <c r="W42" s="1">
        <v>42772.2</v>
      </c>
      <c r="X42" s="1">
        <v>43703.199999999997</v>
      </c>
      <c r="Y42" s="1">
        <v>44019.8</v>
      </c>
      <c r="Z42" s="1">
        <v>42486.9</v>
      </c>
      <c r="AA42" s="1">
        <v>44240.800000000003</v>
      </c>
      <c r="AB42" s="1">
        <v>45265.8</v>
      </c>
      <c r="AC42" s="1">
        <v>46322.5</v>
      </c>
    </row>
    <row r="43" spans="1:29" x14ac:dyDescent="0.3">
      <c r="B43" t="s">
        <v>14</v>
      </c>
      <c r="C43" s="1">
        <v>9882.1</v>
      </c>
      <c r="D43" s="1">
        <v>10324.1</v>
      </c>
      <c r="E43" s="1">
        <v>10156</v>
      </c>
      <c r="F43" s="1">
        <v>10288.700000000001</v>
      </c>
      <c r="G43" s="1">
        <v>10602.1</v>
      </c>
      <c r="H43" s="1">
        <v>10461.799999999999</v>
      </c>
      <c r="I43" s="1">
        <v>10790.8</v>
      </c>
      <c r="J43" s="1">
        <v>10971.1</v>
      </c>
      <c r="K43" s="1">
        <v>11203.6</v>
      </c>
      <c r="L43" s="1">
        <v>11192.9</v>
      </c>
      <c r="M43" s="1">
        <v>11388.4</v>
      </c>
      <c r="N43" s="1">
        <v>11723.9</v>
      </c>
      <c r="O43" s="1">
        <v>12183</v>
      </c>
      <c r="P43" s="1">
        <v>12410.2</v>
      </c>
      <c r="Q43" s="1">
        <v>12617.6</v>
      </c>
      <c r="R43" s="1">
        <v>12487.6</v>
      </c>
      <c r="S43" s="1">
        <v>12471.5</v>
      </c>
      <c r="T43" s="1">
        <v>12622</v>
      </c>
      <c r="U43" s="1">
        <v>12906.7</v>
      </c>
      <c r="V43" s="1">
        <v>13099.4</v>
      </c>
      <c r="W43" s="1">
        <v>13301.7</v>
      </c>
      <c r="X43" s="1">
        <v>13732</v>
      </c>
      <c r="Y43" s="1">
        <v>13893.1</v>
      </c>
      <c r="Z43" s="1">
        <v>13776.9</v>
      </c>
      <c r="AA43" s="1">
        <v>14331.1</v>
      </c>
      <c r="AB43" s="1">
        <v>14536.4</v>
      </c>
      <c r="AC43" s="1">
        <v>14916.8</v>
      </c>
    </row>
    <row r="44" spans="1:29" x14ac:dyDescent="0.3">
      <c r="A44" t="s">
        <v>22</v>
      </c>
      <c r="B44" t="s">
        <v>11</v>
      </c>
      <c r="C44" s="1">
        <v>179371.6</v>
      </c>
      <c r="D44" s="1">
        <v>188054.8</v>
      </c>
      <c r="E44" s="1">
        <v>190749.6</v>
      </c>
      <c r="F44" s="1">
        <v>202215</v>
      </c>
      <c r="G44" s="1">
        <v>205892.1</v>
      </c>
      <c r="H44" s="1">
        <v>210970.1</v>
      </c>
      <c r="I44" s="1">
        <v>218693</v>
      </c>
      <c r="J44" s="1">
        <v>231299.3</v>
      </c>
      <c r="K44" s="1">
        <v>241957.1</v>
      </c>
      <c r="L44" s="1">
        <v>257750.39999999999</v>
      </c>
      <c r="M44" s="1">
        <v>262758</v>
      </c>
      <c r="N44" s="1">
        <v>266188.59999999998</v>
      </c>
      <c r="O44" s="1">
        <v>251999.2</v>
      </c>
      <c r="P44" s="1">
        <v>264882.8</v>
      </c>
      <c r="Q44" s="1">
        <v>282733.40000000002</v>
      </c>
      <c r="R44" s="1">
        <v>294039.2</v>
      </c>
      <c r="S44" s="1">
        <v>310990</v>
      </c>
      <c r="T44" s="1">
        <v>329203.40000000002</v>
      </c>
      <c r="U44" s="1">
        <v>317733.09999999998</v>
      </c>
      <c r="V44" s="1">
        <v>306174</v>
      </c>
      <c r="W44" s="1">
        <v>319212</v>
      </c>
      <c r="X44" s="1">
        <v>325837.8</v>
      </c>
      <c r="Y44" s="1">
        <v>326213.09999999998</v>
      </c>
      <c r="Z44" s="1">
        <v>300801.40000000002</v>
      </c>
      <c r="AA44" s="1">
        <v>314850</v>
      </c>
      <c r="AB44" s="1">
        <v>331488.8</v>
      </c>
      <c r="AC44" s="1">
        <v>336299.9</v>
      </c>
    </row>
    <row r="45" spans="1:29" x14ac:dyDescent="0.3">
      <c r="B45" t="s">
        <v>12</v>
      </c>
      <c r="C45" s="1">
        <v>82769.399999999994</v>
      </c>
      <c r="D45" s="1">
        <v>83230.7</v>
      </c>
      <c r="E45" s="1">
        <v>83526.3</v>
      </c>
      <c r="F45" s="1">
        <v>88708.6</v>
      </c>
      <c r="G45" s="1">
        <v>88073</v>
      </c>
      <c r="H45" s="1">
        <v>86929.1</v>
      </c>
      <c r="I45" s="1">
        <v>89494.399999999994</v>
      </c>
      <c r="J45" s="1">
        <v>96025.7</v>
      </c>
      <c r="K45" s="1">
        <v>100462.6</v>
      </c>
      <c r="L45" s="1">
        <v>106295.8</v>
      </c>
      <c r="M45" s="1">
        <v>105720.3</v>
      </c>
      <c r="N45" s="1">
        <v>105441.2</v>
      </c>
      <c r="O45" s="1">
        <v>94390.7</v>
      </c>
      <c r="P45" s="1">
        <v>102820.5</v>
      </c>
      <c r="Q45" s="1">
        <v>111032.9</v>
      </c>
      <c r="R45" s="1">
        <v>115168.4</v>
      </c>
      <c r="S45" s="1">
        <v>124514.4</v>
      </c>
      <c r="T45" s="1">
        <v>133566.5</v>
      </c>
      <c r="U45" s="1">
        <v>124748.9</v>
      </c>
      <c r="V45" s="1">
        <v>114894</v>
      </c>
      <c r="W45" s="1">
        <v>123547.7</v>
      </c>
      <c r="X45" s="1">
        <v>127068.5</v>
      </c>
      <c r="Y45" s="1">
        <v>125172.6</v>
      </c>
      <c r="Z45" s="1">
        <v>112917.5</v>
      </c>
      <c r="AA45" s="1">
        <v>120041</v>
      </c>
      <c r="AB45" s="1">
        <v>128894.1</v>
      </c>
      <c r="AC45" s="1">
        <v>128542.6</v>
      </c>
    </row>
    <row r="46" spans="1:29" x14ac:dyDescent="0.3">
      <c r="B46" t="s">
        <v>13</v>
      </c>
      <c r="C46" s="1">
        <v>95934.3</v>
      </c>
      <c r="D46" s="1">
        <v>103312.7</v>
      </c>
      <c r="E46" s="1">
        <v>105460.2</v>
      </c>
      <c r="F46" s="1">
        <v>111742.6</v>
      </c>
      <c r="G46" s="1">
        <v>116243.6</v>
      </c>
      <c r="H46" s="1">
        <v>122590.5</v>
      </c>
      <c r="I46" s="1">
        <v>127742.39999999999</v>
      </c>
      <c r="J46" s="1">
        <v>133440.4</v>
      </c>
      <c r="K46" s="1">
        <v>139570.29999999999</v>
      </c>
      <c r="L46" s="1">
        <v>149694.9</v>
      </c>
      <c r="M46" s="1">
        <v>156246.20000000001</v>
      </c>
      <c r="N46" s="1">
        <v>160740.20000000001</v>
      </c>
      <c r="O46" s="1">
        <v>159640.9</v>
      </c>
      <c r="P46" s="1">
        <v>163334.79999999999</v>
      </c>
      <c r="Q46" s="1">
        <v>172654.8</v>
      </c>
      <c r="R46" s="1">
        <v>179957.3</v>
      </c>
      <c r="S46" s="1">
        <v>186807.3</v>
      </c>
      <c r="T46" s="1">
        <v>195397.9</v>
      </c>
      <c r="U46" s="1">
        <v>193161.4</v>
      </c>
      <c r="V46" s="1">
        <v>191091</v>
      </c>
      <c r="W46" s="1">
        <v>195664.2</v>
      </c>
      <c r="X46" s="1">
        <v>198752.7</v>
      </c>
      <c r="Y46" s="1">
        <v>201096.6</v>
      </c>
      <c r="Z46" s="1">
        <v>187681.4</v>
      </c>
      <c r="AA46" s="1">
        <v>194811.6</v>
      </c>
      <c r="AB46" s="1">
        <v>202375.5</v>
      </c>
      <c r="AC46" s="1">
        <v>207773.6</v>
      </c>
    </row>
    <row r="47" spans="1:29" x14ac:dyDescent="0.3">
      <c r="B47" t="s">
        <v>14</v>
      </c>
      <c r="C47" s="1">
        <v>26772.7</v>
      </c>
      <c r="D47" s="1">
        <v>28128.5</v>
      </c>
      <c r="E47" s="1">
        <v>28520.1</v>
      </c>
      <c r="F47" s="1">
        <v>30019.200000000001</v>
      </c>
      <c r="G47" s="1">
        <v>30129.5</v>
      </c>
      <c r="H47" s="1">
        <v>32563.4</v>
      </c>
      <c r="I47" s="1">
        <v>33688.800000000003</v>
      </c>
      <c r="J47" s="1">
        <v>34796.800000000003</v>
      </c>
      <c r="K47" s="1">
        <v>35381.199999999997</v>
      </c>
      <c r="L47" s="1">
        <v>36445.5</v>
      </c>
      <c r="M47" s="1">
        <v>38040</v>
      </c>
      <c r="N47" s="1">
        <v>39871.1</v>
      </c>
      <c r="O47" s="1">
        <v>41477.199999999997</v>
      </c>
      <c r="P47" s="1">
        <v>42144.9</v>
      </c>
      <c r="Q47" s="1">
        <v>43169</v>
      </c>
      <c r="R47" s="1">
        <v>44971.8</v>
      </c>
      <c r="S47" s="1">
        <v>46061</v>
      </c>
      <c r="T47" s="1">
        <v>47267.4</v>
      </c>
      <c r="U47" s="1">
        <v>48167.1</v>
      </c>
      <c r="V47" s="1">
        <v>49353.2</v>
      </c>
      <c r="W47" s="1">
        <v>50044.6</v>
      </c>
      <c r="X47" s="1">
        <v>51499.9</v>
      </c>
      <c r="Y47" s="1">
        <v>51691.199999999997</v>
      </c>
      <c r="Z47" s="1">
        <v>49763.1</v>
      </c>
      <c r="AA47" s="1">
        <v>51837.3</v>
      </c>
      <c r="AB47" s="1">
        <v>52854.8</v>
      </c>
      <c r="AC47" s="1">
        <v>54600.7</v>
      </c>
    </row>
    <row r="48" spans="1:29" x14ac:dyDescent="0.3">
      <c r="A48" t="s">
        <v>23</v>
      </c>
      <c r="B48" t="s">
        <v>11</v>
      </c>
      <c r="C48" s="1">
        <v>154315.29999999999</v>
      </c>
      <c r="D48" s="1">
        <v>155817.4</v>
      </c>
      <c r="E48" s="1">
        <v>160987.20000000001</v>
      </c>
      <c r="F48" s="1">
        <v>168579.9</v>
      </c>
      <c r="G48" s="1">
        <v>169520.4</v>
      </c>
      <c r="H48" s="1">
        <v>175973.2</v>
      </c>
      <c r="I48" s="1">
        <v>180365.2</v>
      </c>
      <c r="J48" s="1">
        <v>187741.7</v>
      </c>
      <c r="K48" s="1">
        <v>196743.3</v>
      </c>
      <c r="L48" s="1">
        <v>205806</v>
      </c>
      <c r="M48" s="1">
        <v>211785.8</v>
      </c>
      <c r="N48" s="1">
        <v>212989.4</v>
      </c>
      <c r="O48" s="1">
        <v>207463.2</v>
      </c>
      <c r="P48" s="1">
        <v>213022.3</v>
      </c>
      <c r="Q48" s="1">
        <v>219107.4</v>
      </c>
      <c r="R48" s="1">
        <v>224739.9</v>
      </c>
      <c r="S48" s="1">
        <v>230140.6</v>
      </c>
      <c r="T48" s="1">
        <v>238305.6</v>
      </c>
      <c r="U48" s="1">
        <v>243845.5</v>
      </c>
      <c r="V48" s="1">
        <v>251036.3</v>
      </c>
      <c r="W48" s="1">
        <v>260220.3</v>
      </c>
      <c r="X48" s="1">
        <v>270106.40000000002</v>
      </c>
      <c r="Y48" s="1">
        <v>277848.2</v>
      </c>
      <c r="Z48" s="1">
        <v>269189.90000000002</v>
      </c>
      <c r="AA48" s="1">
        <v>288151</v>
      </c>
      <c r="AB48" s="1">
        <v>299250.40000000002</v>
      </c>
      <c r="AC48" s="1">
        <v>304127.2</v>
      </c>
    </row>
    <row r="49" spans="1:29" x14ac:dyDescent="0.3">
      <c r="B49" t="s">
        <v>12</v>
      </c>
      <c r="C49" s="1">
        <v>39202.9</v>
      </c>
      <c r="D49" s="1">
        <v>38082</v>
      </c>
      <c r="E49" s="1">
        <v>40200.6</v>
      </c>
      <c r="F49" s="1">
        <v>44067.5</v>
      </c>
      <c r="G49" s="1">
        <v>42538.1</v>
      </c>
      <c r="H49" s="1">
        <v>43211.199999999997</v>
      </c>
      <c r="I49" s="1">
        <v>44166.5</v>
      </c>
      <c r="J49" s="1">
        <v>47600.6</v>
      </c>
      <c r="K49" s="1">
        <v>50947.8</v>
      </c>
      <c r="L49" s="1">
        <v>52520.9</v>
      </c>
      <c r="M49" s="1">
        <v>52318.9</v>
      </c>
      <c r="N49" s="1">
        <v>51683.4</v>
      </c>
      <c r="O49" s="1">
        <v>46991.8</v>
      </c>
      <c r="P49" s="1">
        <v>49663.9</v>
      </c>
      <c r="Q49" s="1">
        <v>51856.4</v>
      </c>
      <c r="R49" s="1">
        <v>53892.1</v>
      </c>
      <c r="S49" s="1">
        <v>54190.5</v>
      </c>
      <c r="T49" s="1">
        <v>57277.2</v>
      </c>
      <c r="U49" s="1">
        <v>57975.199999999997</v>
      </c>
      <c r="V49" s="1">
        <v>59155.199999999997</v>
      </c>
      <c r="W49" s="1">
        <v>61083.5</v>
      </c>
      <c r="X49" s="1">
        <v>64063.8</v>
      </c>
      <c r="Y49" s="1">
        <v>64966.1</v>
      </c>
      <c r="Z49" s="1">
        <v>63937.5</v>
      </c>
      <c r="AA49" s="1">
        <v>68265.2</v>
      </c>
      <c r="AB49" s="1">
        <v>70726.8</v>
      </c>
      <c r="AC49" s="1">
        <v>70182</v>
      </c>
    </row>
    <row r="50" spans="1:29" x14ac:dyDescent="0.3">
      <c r="B50" t="s">
        <v>13</v>
      </c>
      <c r="C50" s="1">
        <v>114770.6</v>
      </c>
      <c r="D50" s="1">
        <v>117433.9</v>
      </c>
      <c r="E50" s="1">
        <v>120450.7</v>
      </c>
      <c r="F50" s="1">
        <v>124022.9</v>
      </c>
      <c r="G50" s="1">
        <v>126619.8</v>
      </c>
      <c r="H50" s="1">
        <v>132404.6</v>
      </c>
      <c r="I50" s="1">
        <v>135830.79999999999</v>
      </c>
      <c r="J50" s="1">
        <v>139694</v>
      </c>
      <c r="K50" s="1">
        <v>145234.79999999999</v>
      </c>
      <c r="L50" s="1">
        <v>152780.9</v>
      </c>
      <c r="M50" s="1">
        <v>159126</v>
      </c>
      <c r="N50" s="1">
        <v>161083.70000000001</v>
      </c>
      <c r="O50" s="1">
        <v>160595.70000000001</v>
      </c>
      <c r="P50" s="1">
        <v>163455.9</v>
      </c>
      <c r="Q50" s="1">
        <v>167312.70000000001</v>
      </c>
      <c r="R50" s="1">
        <v>170887.4</v>
      </c>
      <c r="S50" s="1">
        <v>176005.2</v>
      </c>
      <c r="T50" s="1">
        <v>181081</v>
      </c>
      <c r="U50" s="1">
        <v>185907.6</v>
      </c>
      <c r="V50" s="1">
        <v>191886.3</v>
      </c>
      <c r="W50" s="1">
        <v>199136.8</v>
      </c>
      <c r="X50" s="1">
        <v>206040.8</v>
      </c>
      <c r="Y50" s="1">
        <v>212864.6</v>
      </c>
      <c r="Z50" s="1">
        <v>205288.6</v>
      </c>
      <c r="AA50" s="1">
        <v>219929.7</v>
      </c>
      <c r="AB50" s="1">
        <v>228586.4</v>
      </c>
      <c r="AC50" s="1">
        <v>234176.2</v>
      </c>
    </row>
    <row r="51" spans="1:29" x14ac:dyDescent="0.3">
      <c r="B51" t="s">
        <v>14</v>
      </c>
      <c r="C51" s="1">
        <v>33000.1</v>
      </c>
      <c r="D51" s="1">
        <v>33737.699999999997</v>
      </c>
      <c r="E51" s="1">
        <v>34474</v>
      </c>
      <c r="F51" s="1">
        <v>35245.800000000003</v>
      </c>
      <c r="G51" s="1">
        <v>35713</v>
      </c>
      <c r="H51" s="1">
        <v>37155.300000000003</v>
      </c>
      <c r="I51" s="1">
        <v>37506.300000000003</v>
      </c>
      <c r="J51" s="1">
        <v>37256.300000000003</v>
      </c>
      <c r="K51" s="1">
        <v>37512.800000000003</v>
      </c>
      <c r="L51" s="1">
        <v>39200.1</v>
      </c>
      <c r="M51" s="1">
        <v>40219.1</v>
      </c>
      <c r="N51" s="1">
        <v>41527.800000000003</v>
      </c>
      <c r="O51" s="1">
        <v>42739</v>
      </c>
      <c r="P51" s="1">
        <v>43016.6</v>
      </c>
      <c r="Q51" s="1">
        <v>44022.2</v>
      </c>
      <c r="R51" s="1">
        <v>44120.4</v>
      </c>
      <c r="S51" s="1">
        <v>44302.2</v>
      </c>
      <c r="T51" s="1">
        <v>44087.7</v>
      </c>
      <c r="U51" s="1">
        <v>44944.9</v>
      </c>
      <c r="V51" s="1">
        <v>45692.5</v>
      </c>
      <c r="W51" s="1">
        <v>46736.800000000003</v>
      </c>
      <c r="X51" s="1">
        <v>48745.3</v>
      </c>
      <c r="Y51" s="1">
        <v>50401.599999999999</v>
      </c>
      <c r="Z51" s="1">
        <v>50393.3</v>
      </c>
      <c r="AA51" s="1">
        <v>54133.9</v>
      </c>
      <c r="AB51" s="1">
        <v>55978.7</v>
      </c>
      <c r="AC51" s="1">
        <v>57950.7</v>
      </c>
    </row>
    <row r="52" spans="1:29" x14ac:dyDescent="0.3">
      <c r="A52" t="s">
        <v>24</v>
      </c>
      <c r="B52" t="s">
        <v>11</v>
      </c>
      <c r="C52" s="1">
        <v>1709.8</v>
      </c>
      <c r="D52" s="1">
        <v>1629.8</v>
      </c>
      <c r="E52" s="1">
        <v>1626.4</v>
      </c>
      <c r="F52" s="1">
        <v>1683.7</v>
      </c>
      <c r="G52" s="1">
        <v>1753.8</v>
      </c>
      <c r="H52" s="1">
        <v>1738.2</v>
      </c>
      <c r="I52" s="1">
        <v>1722.9</v>
      </c>
      <c r="J52" s="1">
        <v>1807.4</v>
      </c>
      <c r="K52" s="1">
        <v>1847.8</v>
      </c>
      <c r="L52" s="1">
        <v>1933.7</v>
      </c>
      <c r="M52" s="1">
        <v>2032.2</v>
      </c>
      <c r="N52" s="1">
        <v>2228.6</v>
      </c>
      <c r="O52" s="1">
        <v>2367.4</v>
      </c>
      <c r="P52" s="1">
        <v>2470.3000000000002</v>
      </c>
      <c r="Q52" s="1">
        <v>2591</v>
      </c>
      <c r="R52" s="1">
        <v>2694.1</v>
      </c>
      <c r="S52" s="1">
        <v>2734.7</v>
      </c>
      <c r="T52" s="1">
        <v>2752.5</v>
      </c>
      <c r="U52" s="1">
        <v>2543.4</v>
      </c>
      <c r="V52" s="1">
        <v>2726.9</v>
      </c>
      <c r="W52" s="1">
        <v>2781</v>
      </c>
      <c r="X52" s="1">
        <v>2857.8</v>
      </c>
      <c r="Y52" s="1">
        <v>2825.4</v>
      </c>
      <c r="Z52" s="1">
        <v>2875</v>
      </c>
      <c r="AA52" s="1">
        <v>3117.9</v>
      </c>
      <c r="AB52" s="1">
        <v>3297.6</v>
      </c>
      <c r="AC52" s="1">
        <v>3350.2</v>
      </c>
    </row>
    <row r="53" spans="1:29" x14ac:dyDescent="0.3">
      <c r="B53" t="s">
        <v>12</v>
      </c>
      <c r="C53">
        <v>357</v>
      </c>
      <c r="D53">
        <v>281.7</v>
      </c>
      <c r="E53">
        <v>255.6</v>
      </c>
      <c r="F53">
        <v>268.2</v>
      </c>
      <c r="G53">
        <v>312.7</v>
      </c>
      <c r="H53">
        <v>240.4</v>
      </c>
      <c r="I53">
        <v>222.6</v>
      </c>
      <c r="J53">
        <v>255.6</v>
      </c>
      <c r="K53">
        <v>262.89999999999998</v>
      </c>
      <c r="L53">
        <v>267.5</v>
      </c>
      <c r="M53">
        <v>309.5</v>
      </c>
      <c r="N53">
        <v>414.1</v>
      </c>
      <c r="O53">
        <v>498.2</v>
      </c>
      <c r="P53">
        <v>551.70000000000005</v>
      </c>
      <c r="Q53">
        <v>589.29999999999995</v>
      </c>
      <c r="R53">
        <v>649.6</v>
      </c>
      <c r="S53">
        <v>647.5</v>
      </c>
      <c r="T53">
        <v>645.6</v>
      </c>
      <c r="U53">
        <v>463.1</v>
      </c>
      <c r="V53">
        <v>575.4</v>
      </c>
      <c r="W53">
        <v>586.70000000000005</v>
      </c>
      <c r="X53">
        <v>597.29999999999995</v>
      </c>
      <c r="Y53">
        <v>524.6</v>
      </c>
      <c r="Z53">
        <v>630.1</v>
      </c>
      <c r="AA53">
        <v>755.1</v>
      </c>
      <c r="AB53">
        <v>842.6</v>
      </c>
      <c r="AC53">
        <v>835.8</v>
      </c>
    </row>
    <row r="54" spans="1:29" x14ac:dyDescent="0.3">
      <c r="B54" t="s">
        <v>13</v>
      </c>
      <c r="C54" s="1">
        <v>1388.9</v>
      </c>
      <c r="D54" s="1">
        <v>1387.9</v>
      </c>
      <c r="E54" s="1">
        <v>1411.7</v>
      </c>
      <c r="F54" s="1">
        <v>1457.1</v>
      </c>
      <c r="G54" s="1">
        <v>1476.2</v>
      </c>
      <c r="H54" s="1">
        <v>1546.8</v>
      </c>
      <c r="I54" s="1">
        <v>1551.8</v>
      </c>
      <c r="J54" s="1">
        <v>1600.8</v>
      </c>
      <c r="K54" s="1">
        <v>1634.5</v>
      </c>
      <c r="L54" s="1">
        <v>1721</v>
      </c>
      <c r="M54" s="1">
        <v>1768.8</v>
      </c>
      <c r="N54" s="1">
        <v>1833</v>
      </c>
      <c r="O54" s="1">
        <v>1874.4</v>
      </c>
      <c r="P54" s="1">
        <v>1918.7</v>
      </c>
      <c r="Q54" s="1">
        <v>1999.7</v>
      </c>
      <c r="R54" s="1">
        <v>2035.6</v>
      </c>
      <c r="S54" s="1">
        <v>2080.1999999999998</v>
      </c>
      <c r="T54" s="1">
        <v>2100.6999999999998</v>
      </c>
      <c r="U54" s="1">
        <v>2087.3000000000002</v>
      </c>
      <c r="V54" s="1">
        <v>2151.4</v>
      </c>
      <c r="W54" s="1">
        <v>2194.3000000000002</v>
      </c>
      <c r="X54" s="1">
        <v>2260.5</v>
      </c>
      <c r="Y54" s="1">
        <v>2301.3000000000002</v>
      </c>
      <c r="Z54" s="1">
        <v>2238.8000000000002</v>
      </c>
      <c r="AA54" s="1">
        <v>2347</v>
      </c>
      <c r="AB54" s="1">
        <v>2432.6</v>
      </c>
      <c r="AC54" s="1">
        <v>2494.9</v>
      </c>
    </row>
    <row r="55" spans="1:29" x14ac:dyDescent="0.3">
      <c r="B55" t="s">
        <v>14</v>
      </c>
      <c r="C55">
        <v>724.6</v>
      </c>
      <c r="D55">
        <v>711.6</v>
      </c>
      <c r="E55">
        <v>735.4</v>
      </c>
      <c r="F55">
        <v>746.1</v>
      </c>
      <c r="G55">
        <v>748.9</v>
      </c>
      <c r="H55">
        <v>795.3</v>
      </c>
      <c r="I55">
        <v>794.6</v>
      </c>
      <c r="J55">
        <v>827.4</v>
      </c>
      <c r="K55">
        <v>831.4</v>
      </c>
      <c r="L55">
        <v>867.5</v>
      </c>
      <c r="M55">
        <v>887.9</v>
      </c>
      <c r="N55">
        <v>909.5</v>
      </c>
      <c r="O55">
        <v>958.1</v>
      </c>
      <c r="P55">
        <v>974.8</v>
      </c>
      <c r="Q55">
        <v>993.7</v>
      </c>
      <c r="R55">
        <v>985.6</v>
      </c>
      <c r="S55" s="1">
        <v>1009</v>
      </c>
      <c r="T55" s="1">
        <v>1021.3</v>
      </c>
      <c r="U55" s="1">
        <v>1026.5</v>
      </c>
      <c r="V55" s="1">
        <v>1049.7</v>
      </c>
      <c r="W55" s="1">
        <v>1060.2</v>
      </c>
      <c r="X55" s="1">
        <v>1097</v>
      </c>
      <c r="Y55" s="1">
        <v>1105.3</v>
      </c>
      <c r="Z55" s="1">
        <v>1124.2</v>
      </c>
      <c r="AA55" s="1">
        <v>1185.8</v>
      </c>
      <c r="AB55" s="1">
        <v>1226.4000000000001</v>
      </c>
      <c r="AC55" s="1">
        <v>1254.8</v>
      </c>
    </row>
    <row r="56" spans="1:29" x14ac:dyDescent="0.3">
      <c r="A56" t="s">
        <v>25</v>
      </c>
      <c r="B56" t="s">
        <v>11</v>
      </c>
      <c r="C56" s="1">
        <v>3706.2</v>
      </c>
      <c r="D56" s="1">
        <v>3776.9</v>
      </c>
      <c r="E56" s="1">
        <v>3078.3</v>
      </c>
      <c r="F56" s="1">
        <v>3292.6</v>
      </c>
      <c r="G56" s="1">
        <v>3981.2</v>
      </c>
      <c r="H56" s="1">
        <v>4266.6000000000004</v>
      </c>
      <c r="I56" s="1">
        <v>4841.7</v>
      </c>
      <c r="J56" s="1">
        <v>4961.2</v>
      </c>
      <c r="K56" s="1">
        <v>4895.7</v>
      </c>
      <c r="L56" s="1">
        <v>4914</v>
      </c>
      <c r="M56" s="1">
        <v>5344.8</v>
      </c>
      <c r="N56" s="1">
        <v>4832.8999999999996</v>
      </c>
      <c r="O56" s="1">
        <v>4329.8</v>
      </c>
      <c r="P56" s="1">
        <v>4448.6000000000004</v>
      </c>
      <c r="Q56" s="1">
        <v>4039.3</v>
      </c>
      <c r="R56" s="1">
        <v>4016.6</v>
      </c>
      <c r="S56" s="1">
        <v>4127.6000000000004</v>
      </c>
      <c r="T56" s="1">
        <v>4323.5</v>
      </c>
      <c r="U56" s="1">
        <v>4367.7</v>
      </c>
      <c r="V56" s="1">
        <v>4319.3999999999996</v>
      </c>
      <c r="W56" s="1">
        <v>4476.6000000000004</v>
      </c>
      <c r="X56" s="1">
        <v>4541</v>
      </c>
      <c r="Y56" s="1">
        <v>4347</v>
      </c>
      <c r="Z56" s="1">
        <v>3968.3</v>
      </c>
      <c r="AA56" s="1">
        <v>4135.1000000000004</v>
      </c>
      <c r="AB56" s="1">
        <v>4253.7</v>
      </c>
      <c r="AC56" s="1">
        <v>4250.8999999999996</v>
      </c>
    </row>
    <row r="57" spans="1:29" x14ac:dyDescent="0.3">
      <c r="B57" t="s">
        <v>12</v>
      </c>
      <c r="C57" s="1">
        <v>1017</v>
      </c>
      <c r="D57">
        <v>969.4</v>
      </c>
      <c r="E57" s="1">
        <v>1013.2</v>
      </c>
      <c r="F57" s="1">
        <v>1054</v>
      </c>
      <c r="G57" s="1">
        <v>1568.3</v>
      </c>
      <c r="H57" s="1">
        <v>1677.7</v>
      </c>
      <c r="I57" s="1">
        <v>2063.9</v>
      </c>
      <c r="J57" s="1">
        <v>2089.8000000000002</v>
      </c>
      <c r="K57" s="1">
        <v>1968.8</v>
      </c>
      <c r="L57" s="1">
        <v>1978.3</v>
      </c>
      <c r="M57" s="1">
        <v>2269.8000000000002</v>
      </c>
      <c r="N57" s="1">
        <v>1840.8</v>
      </c>
      <c r="O57" s="1">
        <v>1456.7</v>
      </c>
      <c r="P57" s="1">
        <v>1518.3</v>
      </c>
      <c r="Q57" s="1">
        <v>1218.3</v>
      </c>
      <c r="R57" s="1">
        <v>1166.2</v>
      </c>
      <c r="S57" s="1">
        <v>1219.2</v>
      </c>
      <c r="T57" s="1">
        <v>1358.6</v>
      </c>
      <c r="U57" s="1">
        <v>1388.9</v>
      </c>
      <c r="V57" s="1">
        <v>1361.6</v>
      </c>
      <c r="W57" s="1">
        <v>1519</v>
      </c>
      <c r="X57" s="1">
        <v>1525.3</v>
      </c>
      <c r="Y57" s="1">
        <v>1293</v>
      </c>
      <c r="Z57" s="1">
        <v>1097.7</v>
      </c>
      <c r="AA57" s="1">
        <v>1193</v>
      </c>
      <c r="AB57" s="1">
        <v>1181.8</v>
      </c>
      <c r="AC57" s="1">
        <v>1159.5999999999999</v>
      </c>
    </row>
    <row r="58" spans="1:29" x14ac:dyDescent="0.3">
      <c r="B58" t="s">
        <v>13</v>
      </c>
      <c r="C58" s="1">
        <v>2643.4</v>
      </c>
      <c r="D58" s="1">
        <v>2772.5</v>
      </c>
      <c r="E58" s="1">
        <v>1986.8</v>
      </c>
      <c r="F58" s="1">
        <v>2170.6999999999998</v>
      </c>
      <c r="G58" s="1">
        <v>2194</v>
      </c>
      <c r="H58" s="1">
        <v>2354.6</v>
      </c>
      <c r="I58" s="1">
        <v>2457.9</v>
      </c>
      <c r="J58" s="1">
        <v>2557.1</v>
      </c>
      <c r="K58" s="1">
        <v>2676.1</v>
      </c>
      <c r="L58" s="1">
        <v>2683.4</v>
      </c>
      <c r="M58" s="1">
        <v>2754.1</v>
      </c>
      <c r="N58" s="1">
        <v>2795.8</v>
      </c>
      <c r="O58" s="1">
        <v>2773.3</v>
      </c>
      <c r="P58" s="1">
        <v>2819.5</v>
      </c>
      <c r="Q58" s="1">
        <v>2844.6</v>
      </c>
      <c r="R58" s="1">
        <v>2902.3</v>
      </c>
      <c r="S58" s="1">
        <v>2952.9</v>
      </c>
      <c r="T58" s="1">
        <v>2977.2</v>
      </c>
      <c r="U58" s="1">
        <v>2985</v>
      </c>
      <c r="V58" s="1">
        <v>2965</v>
      </c>
      <c r="W58" s="1">
        <v>2957.6</v>
      </c>
      <c r="X58" s="1">
        <v>3015.7</v>
      </c>
      <c r="Y58" s="1">
        <v>3056</v>
      </c>
      <c r="Z58" s="1">
        <v>2869.3</v>
      </c>
      <c r="AA58" s="1">
        <v>2944.8</v>
      </c>
      <c r="AB58" s="1">
        <v>3078.4</v>
      </c>
      <c r="AC58" s="1">
        <v>3101</v>
      </c>
    </row>
    <row r="59" spans="1:29" x14ac:dyDescent="0.3">
      <c r="B59" t="s">
        <v>14</v>
      </c>
      <c r="C59" s="1">
        <v>1191.8</v>
      </c>
      <c r="D59" s="1">
        <v>1265.7</v>
      </c>
      <c r="E59">
        <v>896.8</v>
      </c>
      <c r="F59">
        <v>993.1</v>
      </c>
      <c r="G59">
        <v>992.4</v>
      </c>
      <c r="H59" s="1">
        <v>1080.9000000000001</v>
      </c>
      <c r="I59" s="1">
        <v>1120.8</v>
      </c>
      <c r="J59" s="1">
        <v>1138.9000000000001</v>
      </c>
      <c r="K59" s="1">
        <v>1142.5999999999999</v>
      </c>
      <c r="L59" s="1">
        <v>1156.3</v>
      </c>
      <c r="M59" s="1">
        <v>1203.4000000000001</v>
      </c>
      <c r="N59" s="1">
        <v>1217.4000000000001</v>
      </c>
      <c r="O59" s="1">
        <v>1241.8</v>
      </c>
      <c r="P59" s="1">
        <v>1272.0999999999999</v>
      </c>
      <c r="Q59" s="1">
        <v>1263.7</v>
      </c>
      <c r="R59" s="1">
        <v>1283.2</v>
      </c>
      <c r="S59" s="1">
        <v>1283.3</v>
      </c>
      <c r="T59" s="1">
        <v>1300.5</v>
      </c>
      <c r="U59" s="1">
        <v>1332</v>
      </c>
      <c r="V59" s="1">
        <v>1338.7</v>
      </c>
      <c r="W59" s="1">
        <v>1363.9</v>
      </c>
      <c r="X59" s="1">
        <v>1401.5</v>
      </c>
      <c r="Y59" s="1">
        <v>1427.1</v>
      </c>
      <c r="Z59" s="1">
        <v>1455.4</v>
      </c>
      <c r="AA59" s="1">
        <v>1525.1</v>
      </c>
      <c r="AB59" s="1">
        <v>1559.2</v>
      </c>
      <c r="AC59" s="1">
        <v>1584.1</v>
      </c>
    </row>
    <row r="60" spans="1:29" x14ac:dyDescent="0.3">
      <c r="A60" t="s">
        <v>26</v>
      </c>
      <c r="B60" t="s">
        <v>11</v>
      </c>
      <c r="C60" t="s">
        <v>27</v>
      </c>
      <c r="D60" t="s">
        <v>27</v>
      </c>
      <c r="E60" s="1">
        <v>1301.5</v>
      </c>
      <c r="F60" s="1">
        <v>1354.9</v>
      </c>
      <c r="G60" s="1">
        <v>1440.7</v>
      </c>
      <c r="H60" s="1">
        <v>1478</v>
      </c>
      <c r="I60" s="1">
        <v>1478.8</v>
      </c>
      <c r="J60" s="1">
        <v>1549.8</v>
      </c>
      <c r="K60" s="1">
        <v>1539.5</v>
      </c>
      <c r="L60" s="1">
        <v>1559</v>
      </c>
      <c r="M60" s="1">
        <v>1690.2</v>
      </c>
      <c r="N60" s="1">
        <v>1913.3</v>
      </c>
      <c r="O60" s="1">
        <v>1788.7</v>
      </c>
      <c r="P60" s="1">
        <v>2121</v>
      </c>
      <c r="Q60" s="1">
        <v>2243.8000000000002</v>
      </c>
      <c r="R60" s="1">
        <v>2299.6</v>
      </c>
      <c r="S60" s="1">
        <v>2531.8000000000002</v>
      </c>
      <c r="T60" s="1">
        <v>2500.1</v>
      </c>
      <c r="U60" s="1">
        <v>2490</v>
      </c>
      <c r="V60" s="1">
        <v>2623.6</v>
      </c>
      <c r="W60" s="1">
        <v>2969.7</v>
      </c>
      <c r="X60" s="1">
        <v>3105.8</v>
      </c>
      <c r="Y60" s="1">
        <v>3346.4</v>
      </c>
      <c r="Z60" s="1">
        <v>3417.9</v>
      </c>
      <c r="AA60" s="1">
        <v>3734.5</v>
      </c>
      <c r="AB60" s="1">
        <v>3741.4</v>
      </c>
      <c r="AC60" s="1">
        <v>3868.6</v>
      </c>
    </row>
    <row r="61" spans="1:29" x14ac:dyDescent="0.3">
      <c r="B61" t="s">
        <v>12</v>
      </c>
      <c r="C61" t="s">
        <v>27</v>
      </c>
      <c r="D61" t="s">
        <v>27</v>
      </c>
      <c r="E61">
        <v>510.3</v>
      </c>
      <c r="F61">
        <v>515.1</v>
      </c>
      <c r="G61">
        <v>524.1</v>
      </c>
      <c r="H61">
        <v>377.6</v>
      </c>
      <c r="I61">
        <v>310</v>
      </c>
      <c r="J61">
        <v>322.8</v>
      </c>
      <c r="K61">
        <v>324.7</v>
      </c>
      <c r="L61">
        <v>298.60000000000002</v>
      </c>
      <c r="M61">
        <v>286.7</v>
      </c>
      <c r="N61">
        <v>433.3</v>
      </c>
      <c r="O61">
        <v>334.5</v>
      </c>
      <c r="P61">
        <v>600.5</v>
      </c>
      <c r="Q61">
        <v>665.8</v>
      </c>
      <c r="R61">
        <v>671.8</v>
      </c>
      <c r="S61">
        <v>868</v>
      </c>
      <c r="T61">
        <v>846.8</v>
      </c>
      <c r="U61">
        <v>808.9</v>
      </c>
      <c r="V61">
        <v>883.8</v>
      </c>
      <c r="W61" s="1">
        <v>1168.4000000000001</v>
      </c>
      <c r="X61" s="1">
        <v>1239.3</v>
      </c>
      <c r="Y61" s="1">
        <v>1429</v>
      </c>
      <c r="Z61" s="1">
        <v>1513.3</v>
      </c>
      <c r="AA61" s="1">
        <v>1708.5</v>
      </c>
      <c r="AB61" s="1">
        <v>1728.2</v>
      </c>
      <c r="AC61" s="1">
        <v>1828</v>
      </c>
    </row>
    <row r="62" spans="1:29" x14ac:dyDescent="0.3">
      <c r="B62" t="s">
        <v>13</v>
      </c>
      <c r="C62" t="s">
        <v>27</v>
      </c>
      <c r="D62" t="s">
        <v>27</v>
      </c>
      <c r="E62">
        <v>876.7</v>
      </c>
      <c r="F62">
        <v>922.6</v>
      </c>
      <c r="G62">
        <v>995.1</v>
      </c>
      <c r="H62" s="1">
        <v>1145.7</v>
      </c>
      <c r="I62" s="1">
        <v>1198.2</v>
      </c>
      <c r="J62" s="1">
        <v>1257.2</v>
      </c>
      <c r="K62" s="1">
        <v>1245.5999999999999</v>
      </c>
      <c r="L62" s="1">
        <v>1287.9000000000001</v>
      </c>
      <c r="M62" s="1">
        <v>1434.8</v>
      </c>
      <c r="N62" s="1">
        <v>1499.6</v>
      </c>
      <c r="O62" s="1">
        <v>1481.3</v>
      </c>
      <c r="P62" s="1">
        <v>1531.2</v>
      </c>
      <c r="Q62" s="1">
        <v>1584</v>
      </c>
      <c r="R62" s="1">
        <v>1636.3</v>
      </c>
      <c r="S62" s="1">
        <v>1658.9</v>
      </c>
      <c r="T62" s="1">
        <v>1649.1</v>
      </c>
      <c r="U62" s="1">
        <v>1675.7</v>
      </c>
      <c r="V62" s="1">
        <v>1735.6</v>
      </c>
      <c r="W62" s="1">
        <v>1801.3</v>
      </c>
      <c r="X62" s="1">
        <v>1866.8</v>
      </c>
      <c r="Y62" s="1">
        <v>1916.7</v>
      </c>
      <c r="Z62" s="1">
        <v>1895.9</v>
      </c>
      <c r="AA62" s="1">
        <v>2001.5</v>
      </c>
      <c r="AB62" s="1">
        <v>1983.8</v>
      </c>
      <c r="AC62" s="1">
        <v>1997.2</v>
      </c>
    </row>
    <row r="63" spans="1:29" x14ac:dyDescent="0.3">
      <c r="B63" t="s">
        <v>14</v>
      </c>
      <c r="C63" t="s">
        <v>27</v>
      </c>
      <c r="D63" t="s">
        <v>27</v>
      </c>
      <c r="E63">
        <v>527.6</v>
      </c>
      <c r="F63">
        <v>552</v>
      </c>
      <c r="G63">
        <v>594</v>
      </c>
      <c r="H63">
        <v>663.1</v>
      </c>
      <c r="I63">
        <v>692.5</v>
      </c>
      <c r="J63">
        <v>722.5</v>
      </c>
      <c r="K63">
        <v>717</v>
      </c>
      <c r="L63">
        <v>730.6</v>
      </c>
      <c r="M63">
        <v>800.3</v>
      </c>
      <c r="N63">
        <v>824.8</v>
      </c>
      <c r="O63">
        <v>842.6</v>
      </c>
      <c r="P63">
        <v>863.3</v>
      </c>
      <c r="Q63">
        <v>876</v>
      </c>
      <c r="R63">
        <v>884.5</v>
      </c>
      <c r="S63">
        <v>900.7</v>
      </c>
      <c r="T63">
        <v>921.5</v>
      </c>
      <c r="U63">
        <v>956.7</v>
      </c>
      <c r="V63">
        <v>979.6</v>
      </c>
      <c r="W63" s="1">
        <v>1012.8</v>
      </c>
      <c r="X63" s="1">
        <v>1049.8</v>
      </c>
      <c r="Y63" s="1">
        <v>1074.0999999999999</v>
      </c>
      <c r="Z63" s="1">
        <v>1094</v>
      </c>
      <c r="AA63" s="1">
        <v>1173.8</v>
      </c>
      <c r="AB63" s="1">
        <v>1176.9000000000001</v>
      </c>
      <c r="AC63" s="1">
        <v>1185.5</v>
      </c>
    </row>
    <row r="65" spans="1:2" x14ac:dyDescent="0.3">
      <c r="A65" t="s">
        <v>28</v>
      </c>
    </row>
    <row r="66" spans="1:2" x14ac:dyDescent="0.3">
      <c r="A66" t="s">
        <v>27</v>
      </c>
      <c r="B66" t="s">
        <v>29</v>
      </c>
    </row>
    <row r="69" spans="1:2" x14ac:dyDescent="0.3">
      <c r="A69" t="s">
        <v>30</v>
      </c>
    </row>
    <row r="70" spans="1:2" x14ac:dyDescent="0.3">
      <c r="A70" t="s">
        <v>31</v>
      </c>
      <c r="B70" t="s">
        <v>32</v>
      </c>
    </row>
    <row r="71" spans="1:2" x14ac:dyDescent="0.3">
      <c r="B71" t="s">
        <v>33</v>
      </c>
    </row>
    <row r="75" spans="1:2" x14ac:dyDescent="0.3">
      <c r="A75" t="s">
        <v>34</v>
      </c>
    </row>
    <row r="76" spans="1:2" x14ac:dyDescent="0.3">
      <c r="A76">
        <v>1</v>
      </c>
      <c r="B76" t="s">
        <v>35</v>
      </c>
    </row>
    <row r="77" spans="1:2" x14ac:dyDescent="0.3">
      <c r="A77">
        <v>2</v>
      </c>
      <c r="B77" t="s">
        <v>36</v>
      </c>
    </row>
    <row r="78" spans="1:2" x14ac:dyDescent="0.3">
      <c r="A78">
        <v>3</v>
      </c>
      <c r="B78" t="s">
        <v>33</v>
      </c>
    </row>
    <row r="79" spans="1:2" x14ac:dyDescent="0.3">
      <c r="A79">
        <v>4</v>
      </c>
      <c r="B79" t="s">
        <v>37</v>
      </c>
    </row>
    <row r="80" spans="1:2" x14ac:dyDescent="0.3">
      <c r="A80">
        <v>5</v>
      </c>
      <c r="B80" t="s">
        <v>38</v>
      </c>
    </row>
    <row r="81" spans="1:3" x14ac:dyDescent="0.3">
      <c r="A81">
        <v>6</v>
      </c>
      <c r="B81" t="s">
        <v>39</v>
      </c>
    </row>
    <row r="82" spans="1:3" x14ac:dyDescent="0.3">
      <c r="A82">
        <v>7</v>
      </c>
      <c r="B82" t="s">
        <v>40</v>
      </c>
    </row>
    <row r="83" spans="1:3" x14ac:dyDescent="0.3">
      <c r="A83">
        <v>8</v>
      </c>
      <c r="B83" t="s">
        <v>41</v>
      </c>
      <c r="C83" t="s">
        <v>42</v>
      </c>
    </row>
    <row r="84" spans="1:3" x14ac:dyDescent="0.3">
      <c r="A84">
        <v>9</v>
      </c>
      <c r="B84" t="s">
        <v>43</v>
      </c>
    </row>
    <row r="85" spans="1:3" x14ac:dyDescent="0.3">
      <c r="A85">
        <v>10</v>
      </c>
      <c r="B85" t="s">
        <v>44</v>
      </c>
    </row>
    <row r="86" spans="1:3" x14ac:dyDescent="0.3">
      <c r="A86">
        <v>11</v>
      </c>
      <c r="B86" t="s">
        <v>45</v>
      </c>
    </row>
    <row r="87" spans="1:3" x14ac:dyDescent="0.3">
      <c r="A87">
        <v>12</v>
      </c>
      <c r="B87" t="s">
        <v>46</v>
      </c>
    </row>
    <row r="88" spans="1:3" x14ac:dyDescent="0.3">
      <c r="A88">
        <v>13</v>
      </c>
      <c r="B88" t="s">
        <v>47</v>
      </c>
    </row>
    <row r="89" spans="1:3" x14ac:dyDescent="0.3">
      <c r="A89">
        <v>14</v>
      </c>
      <c r="B89" t="s">
        <v>48</v>
      </c>
    </row>
    <row r="93" spans="1:3" x14ac:dyDescent="0.3">
      <c r="A93" t="s">
        <v>49</v>
      </c>
    </row>
    <row r="94" spans="1:3" x14ac:dyDescent="0.3">
      <c r="A94" t="s">
        <v>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I33" sqref="I33"/>
    </sheetView>
  </sheetViews>
  <sheetFormatPr defaultRowHeight="14.4" x14ac:dyDescent="0.3"/>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4.4"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4.4"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1"/>
  <sheetViews>
    <sheetView topLeftCell="A2" workbookViewId="0">
      <selection activeCell="J36" sqref="J36"/>
    </sheetView>
  </sheetViews>
  <sheetFormatPr defaultRowHeight="14.4" x14ac:dyDescent="0.3"/>
  <sheetData>
    <row r="1" spans="1:32" x14ac:dyDescent="0.3">
      <c r="A1" t="s">
        <v>70</v>
      </c>
    </row>
    <row r="2" spans="1:32" x14ac:dyDescent="0.3">
      <c r="A2" t="s">
        <v>1</v>
      </c>
    </row>
    <row r="3" spans="1:32" x14ac:dyDescent="0.3">
      <c r="A3" t="s">
        <v>71</v>
      </c>
    </row>
    <row r="4" spans="1:32" x14ac:dyDescent="0.3">
      <c r="A4" t="s">
        <v>72</v>
      </c>
    </row>
    <row r="5" spans="1:32" x14ac:dyDescent="0.3">
      <c r="A5" t="s">
        <v>73</v>
      </c>
    </row>
    <row r="9" spans="1:32" x14ac:dyDescent="0.3">
      <c r="A9" t="s">
        <v>74</v>
      </c>
      <c r="B9" t="s">
        <v>75</v>
      </c>
      <c r="C9" t="s">
        <v>7</v>
      </c>
      <c r="D9" t="s">
        <v>76</v>
      </c>
      <c r="E9">
        <v>1997</v>
      </c>
      <c r="F9">
        <v>1998</v>
      </c>
      <c r="G9">
        <v>1999</v>
      </c>
      <c r="H9">
        <v>2000</v>
      </c>
      <c r="I9">
        <v>2001</v>
      </c>
      <c r="J9">
        <v>2002</v>
      </c>
      <c r="K9">
        <v>2003</v>
      </c>
      <c r="L9">
        <v>2004</v>
      </c>
      <c r="M9">
        <v>2005</v>
      </c>
      <c r="N9">
        <v>2006</v>
      </c>
      <c r="O9">
        <v>2007</v>
      </c>
      <c r="P9">
        <v>2008</v>
      </c>
      <c r="Q9">
        <v>2009</v>
      </c>
      <c r="R9">
        <v>2010</v>
      </c>
      <c r="S9">
        <v>2011</v>
      </c>
      <c r="T9">
        <v>2012</v>
      </c>
      <c r="U9">
        <v>2013</v>
      </c>
      <c r="V9">
        <v>2014</v>
      </c>
      <c r="W9">
        <v>2015</v>
      </c>
      <c r="X9">
        <v>2016</v>
      </c>
      <c r="Y9">
        <v>2017</v>
      </c>
      <c r="Z9">
        <v>2018</v>
      </c>
      <c r="AA9">
        <v>2019</v>
      </c>
      <c r="AB9">
        <v>2020</v>
      </c>
      <c r="AC9">
        <v>2021</v>
      </c>
      <c r="AD9">
        <v>2022</v>
      </c>
      <c r="AE9">
        <v>2023</v>
      </c>
      <c r="AF9">
        <v>2024</v>
      </c>
    </row>
    <row r="10" spans="1:32" x14ac:dyDescent="0.3">
      <c r="A10" t="s">
        <v>77</v>
      </c>
      <c r="B10" t="s">
        <v>78</v>
      </c>
      <c r="C10" t="s">
        <v>79</v>
      </c>
      <c r="E10" t="s">
        <v>9</v>
      </c>
    </row>
    <row r="11" spans="1:32" x14ac:dyDescent="0.3">
      <c r="D11" t="s">
        <v>80</v>
      </c>
      <c r="E11">
        <v>1231578</v>
      </c>
      <c r="F11">
        <v>1277887</v>
      </c>
      <c r="G11">
        <v>1343992</v>
      </c>
      <c r="H11">
        <v>1415406</v>
      </c>
      <c r="I11">
        <v>1438397</v>
      </c>
      <c r="J11">
        <v>1485290</v>
      </c>
      <c r="K11">
        <v>1513514</v>
      </c>
      <c r="L11">
        <v>1563399</v>
      </c>
      <c r="M11">
        <v>1612757</v>
      </c>
      <c r="N11">
        <v>1658167</v>
      </c>
      <c r="O11">
        <v>1691114</v>
      </c>
      <c r="P11">
        <v>1703670</v>
      </c>
      <c r="Q11">
        <v>1648817</v>
      </c>
      <c r="R11">
        <v>1706685</v>
      </c>
      <c r="S11">
        <v>1762986</v>
      </c>
      <c r="T11">
        <v>1796708</v>
      </c>
      <c r="U11">
        <v>1842389</v>
      </c>
      <c r="V11">
        <v>1895520</v>
      </c>
      <c r="W11">
        <v>1911121</v>
      </c>
      <c r="X11">
        <v>1931492</v>
      </c>
      <c r="Y11">
        <v>1991534</v>
      </c>
      <c r="Z11">
        <v>2048805</v>
      </c>
      <c r="AA11">
        <v>2089992</v>
      </c>
      <c r="AB11">
        <v>1988205</v>
      </c>
      <c r="AC11">
        <v>2094079</v>
      </c>
      <c r="AD11">
        <v>2175120</v>
      </c>
      <c r="AE11">
        <v>2202044</v>
      </c>
    </row>
    <row r="12" spans="1:32" x14ac:dyDescent="0.3">
      <c r="D12" t="s">
        <v>81</v>
      </c>
      <c r="E12">
        <v>393479</v>
      </c>
      <c r="F12">
        <v>405722</v>
      </c>
      <c r="G12">
        <v>431087</v>
      </c>
      <c r="H12">
        <v>457599</v>
      </c>
      <c r="I12">
        <v>452046</v>
      </c>
      <c r="J12">
        <v>462161</v>
      </c>
      <c r="K12">
        <v>468047</v>
      </c>
      <c r="L12">
        <v>484192</v>
      </c>
      <c r="M12">
        <v>497003</v>
      </c>
      <c r="N12">
        <v>500461</v>
      </c>
      <c r="O12">
        <v>499395</v>
      </c>
      <c r="P12">
        <v>492598</v>
      </c>
      <c r="Q12">
        <v>443927</v>
      </c>
      <c r="R12">
        <v>471941</v>
      </c>
      <c r="S12">
        <v>493247</v>
      </c>
      <c r="T12">
        <v>502850</v>
      </c>
      <c r="U12">
        <v>519824</v>
      </c>
      <c r="V12">
        <v>538699</v>
      </c>
      <c r="W12">
        <v>534826</v>
      </c>
      <c r="X12">
        <v>528736</v>
      </c>
      <c r="Y12">
        <v>548085</v>
      </c>
      <c r="Z12">
        <v>564437</v>
      </c>
      <c r="AA12">
        <v>566333</v>
      </c>
      <c r="AB12">
        <v>536125</v>
      </c>
      <c r="AC12">
        <v>560637</v>
      </c>
      <c r="AD12">
        <v>581726</v>
      </c>
      <c r="AE12">
        <v>574810</v>
      </c>
    </row>
    <row r="13" spans="1:32" x14ac:dyDescent="0.3">
      <c r="D13" t="s">
        <v>82</v>
      </c>
      <c r="E13">
        <v>832569</v>
      </c>
      <c r="F13">
        <v>866382</v>
      </c>
      <c r="G13">
        <v>906881</v>
      </c>
      <c r="H13">
        <v>951347</v>
      </c>
      <c r="I13">
        <v>980517</v>
      </c>
      <c r="J13">
        <v>1017279</v>
      </c>
      <c r="K13">
        <v>1039597</v>
      </c>
      <c r="L13">
        <v>1073090</v>
      </c>
      <c r="M13">
        <v>1109663</v>
      </c>
      <c r="N13">
        <v>1152567</v>
      </c>
      <c r="O13">
        <v>1187762</v>
      </c>
      <c r="P13">
        <v>1208755</v>
      </c>
      <c r="Q13">
        <v>1207055</v>
      </c>
      <c r="R13">
        <v>1235971</v>
      </c>
      <c r="S13">
        <v>1270347</v>
      </c>
      <c r="T13">
        <v>1294466</v>
      </c>
      <c r="U13">
        <v>1322762</v>
      </c>
      <c r="V13">
        <v>1356645</v>
      </c>
      <c r="W13">
        <v>1376493</v>
      </c>
      <c r="X13">
        <v>1402711</v>
      </c>
      <c r="Y13">
        <v>1443449</v>
      </c>
      <c r="Z13">
        <v>1484359</v>
      </c>
      <c r="AA13">
        <v>1523761</v>
      </c>
      <c r="AB13">
        <v>1452138</v>
      </c>
      <c r="AC13">
        <v>1533217</v>
      </c>
      <c r="AD13">
        <v>1593121</v>
      </c>
      <c r="AE13">
        <v>1625956</v>
      </c>
    </row>
    <row r="14" spans="1:32" x14ac:dyDescent="0.3">
      <c r="D14" t="s">
        <v>83</v>
      </c>
      <c r="O14">
        <v>340753</v>
      </c>
      <c r="P14">
        <v>352225</v>
      </c>
      <c r="Q14">
        <v>363441</v>
      </c>
      <c r="R14">
        <v>371003</v>
      </c>
      <c r="S14">
        <v>376616</v>
      </c>
      <c r="T14">
        <v>379624</v>
      </c>
      <c r="U14">
        <v>380830</v>
      </c>
      <c r="V14">
        <v>383702</v>
      </c>
      <c r="W14">
        <v>387903</v>
      </c>
      <c r="X14">
        <v>394310</v>
      </c>
      <c r="Y14">
        <v>400429</v>
      </c>
      <c r="Z14">
        <v>413819</v>
      </c>
      <c r="AA14">
        <v>421762</v>
      </c>
      <c r="AB14">
        <v>412369</v>
      </c>
      <c r="AC14">
        <v>437649</v>
      </c>
      <c r="AD14">
        <v>447907</v>
      </c>
      <c r="AE14">
        <v>459283</v>
      </c>
    </row>
    <row r="16" spans="1:32" x14ac:dyDescent="0.3">
      <c r="A16" t="s">
        <v>28</v>
      </c>
    </row>
    <row r="17" spans="1:2" x14ac:dyDescent="0.3">
      <c r="A17" t="s">
        <v>84</v>
      </c>
      <c r="B17" t="s">
        <v>85</v>
      </c>
    </row>
    <row r="22" spans="1:2" x14ac:dyDescent="0.3">
      <c r="A22" t="s">
        <v>34</v>
      </c>
    </row>
    <row r="23" spans="1:2" x14ac:dyDescent="0.3">
      <c r="A23">
        <v>1</v>
      </c>
      <c r="B23" t="s">
        <v>86</v>
      </c>
    </row>
    <row r="24" spans="1:2" x14ac:dyDescent="0.3">
      <c r="A24">
        <v>2</v>
      </c>
      <c r="B24" t="s">
        <v>87</v>
      </c>
    </row>
    <row r="25" spans="1:2" x14ac:dyDescent="0.3">
      <c r="A25">
        <v>3</v>
      </c>
      <c r="B25" t="s">
        <v>88</v>
      </c>
    </row>
    <row r="26" spans="1:2" x14ac:dyDescent="0.3">
      <c r="A26">
        <v>4</v>
      </c>
      <c r="B26" t="s">
        <v>89</v>
      </c>
    </row>
    <row r="30" spans="1:2" x14ac:dyDescent="0.3">
      <c r="A30" t="s">
        <v>90</v>
      </c>
    </row>
    <row r="31" spans="1:2" x14ac:dyDescent="0.3">
      <c r="A31" t="s">
        <v>91</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4.4"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activeCell="L32" sqref="L32"/>
    </sheetView>
  </sheetViews>
  <sheetFormatPr defaultRowHeight="14.4"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4.4" x14ac:dyDescent="0.3"/>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4.4" x14ac:dyDescent="0.3"/>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defaultRowHeight="14.4" x14ac:dyDescent="0.3"/>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defaultRowHeight="14.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defaultRowHeight="14.4"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defaultRowHeight="14.4"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election activeCell="D14" sqref="D14"/>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C93"/>
  <sheetViews>
    <sheetView workbookViewId="0">
      <selection activeCell="F68" sqref="F68"/>
    </sheetView>
  </sheetViews>
  <sheetFormatPr defaultRowHeight="14.4" x14ac:dyDescent="0.3"/>
  <sheetData>
    <row r="1" spans="1:29" x14ac:dyDescent="0.3">
      <c r="A1" t="s">
        <v>0</v>
      </c>
    </row>
    <row r="2" spans="1:29" x14ac:dyDescent="0.3">
      <c r="A2" t="s">
        <v>1</v>
      </c>
    </row>
    <row r="3" spans="1:29" x14ac:dyDescent="0.3">
      <c r="A3" t="s">
        <v>2</v>
      </c>
    </row>
    <row r="4" spans="1:29" x14ac:dyDescent="0.3">
      <c r="A4" t="s">
        <v>3</v>
      </c>
    </row>
    <row r="5" spans="1:29" x14ac:dyDescent="0.3">
      <c r="A5" t="s">
        <v>4</v>
      </c>
    </row>
    <row r="6" spans="1:29" x14ac:dyDescent="0.3">
      <c r="A6" t="s">
        <v>67</v>
      </c>
    </row>
    <row r="9" spans="1:29" x14ac:dyDescent="0.3">
      <c r="B9" t="s">
        <v>5</v>
      </c>
      <c r="C9" t="s">
        <v>6</v>
      </c>
    </row>
    <row r="10" spans="1:29"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1" spans="1:29" x14ac:dyDescent="0.3">
      <c r="A11" t="s">
        <v>51</v>
      </c>
      <c r="B11" t="s">
        <v>11</v>
      </c>
      <c r="C11" s="1">
        <f>'3610040201-Data'!C12/'3610040201-Data'!$Y12*100</f>
        <v>58.439380581854429</v>
      </c>
      <c r="D11" s="1">
        <f>'3610040201-Data'!D12/'3610040201-Data'!$Y12*100</f>
        <v>61.273908543830736</v>
      </c>
      <c r="E11" s="1">
        <f>'3610040201-Data'!E12/'3610040201-Data'!$Y12*100</f>
        <v>64.980132111873473</v>
      </c>
      <c r="F11" s="1">
        <f>'3610040201-Data'!F12/'3610040201-Data'!$Y12*100</f>
        <v>68.613208631990503</v>
      </c>
      <c r="G11" s="1">
        <f>'3610040201-Data'!G12/'3610040201-Data'!$Y12*100</f>
        <v>70.126298439955534</v>
      </c>
      <c r="H11" s="1">
        <f>'3610040201-Data'!H12/'3610040201-Data'!$Y12*100</f>
        <v>81.349099876065267</v>
      </c>
      <c r="I11" s="1">
        <f>'3610040201-Data'!I12/'3610040201-Data'!$Y12*100</f>
        <v>86.769966908147751</v>
      </c>
      <c r="J11" s="1">
        <f>'3610040201-Data'!J12/'3610040201-Data'!$Y12*100</f>
        <v>85.931810341523246</v>
      </c>
      <c r="K11" s="1">
        <f>'3610040201-Data'!K12/'3610040201-Data'!$Y12*100</f>
        <v>88.123027585061394</v>
      </c>
      <c r="L11" s="1">
        <f>'3610040201-Data'!L12/'3610040201-Data'!$Y12*100</f>
        <v>91.358746342647606</v>
      </c>
      <c r="M11" s="1">
        <f>'3610040201-Data'!M12/'3610040201-Data'!$Y12*100</f>
        <v>101.72550372443048</v>
      </c>
      <c r="N11" s="1">
        <f>'3610040201-Data'!N12/'3610040201-Data'!$Y12*100</f>
        <v>99.884689588204495</v>
      </c>
      <c r="O11" s="1">
        <f>'3610040201-Data'!O12/'3610040201-Data'!$Y12*100</f>
        <v>90.493439125046322</v>
      </c>
      <c r="P11" s="1">
        <f>'3610040201-Data'!P12/'3610040201-Data'!$Y12*100</f>
        <v>95.278022666002272</v>
      </c>
      <c r="Q11" s="1">
        <f>'3610040201-Data'!Q12/'3610040201-Data'!$Y12*100</f>
        <v>98.095301979122752</v>
      </c>
      <c r="R11" s="1">
        <f>'3610040201-Data'!R12/'3610040201-Data'!$Y12*100</f>
        <v>93.723408333013907</v>
      </c>
      <c r="S11" s="1">
        <f>'3610040201-Data'!S12/'3610040201-Data'!$Y12*100</f>
        <v>98.441872053355823</v>
      </c>
      <c r="T11" s="1">
        <f>'3610040201-Data'!T12/'3610040201-Data'!$Y12*100</f>
        <v>97.369261630061203</v>
      </c>
      <c r="U11" s="1">
        <f>'3610040201-Data'!U12/'3610040201-Data'!$Y12*100</f>
        <v>96.314858113892186</v>
      </c>
      <c r="V11" s="1">
        <f>'3610040201-Data'!V12/'3610040201-Data'!$Y12*100</f>
        <v>97.803033206843253</v>
      </c>
      <c r="W11" s="1">
        <f>'3610040201-Data'!W12/'3610040201-Data'!$Y12*100</f>
        <v>99.028326114454373</v>
      </c>
      <c r="X11" s="1">
        <f>'3610040201-Data'!X12/'3610040201-Data'!$Y12*100</f>
        <v>96.236600355194398</v>
      </c>
      <c r="Y11" s="1">
        <f>'3610040201-Data'!Y12/'3610040201-Data'!$Y12*100</f>
        <v>100</v>
      </c>
      <c r="Z11" s="1">
        <f>'3610040201-Data'!Z12/'3610040201-Data'!$Y12*100</f>
        <v>95.340309453537259</v>
      </c>
      <c r="AA11" s="1">
        <f>'3610040201-Data'!AA12/'3610040201-Data'!$Y12*100</f>
        <v>96.23468383865486</v>
      </c>
      <c r="AB11" s="1">
        <f>'3610040201-Data'!AB12/'3610040201-Data'!$Y12*100</f>
        <v>94.835946184215572</v>
      </c>
      <c r="AC11" s="1">
        <f>'3610040201-Data'!AC12/'3610040201-Data'!$Y12*100</f>
        <v>92.472561871542297</v>
      </c>
    </row>
    <row r="12" spans="1:29" hidden="1" x14ac:dyDescent="0.3">
      <c r="A12" t="s">
        <v>51</v>
      </c>
      <c r="B12" t="s">
        <v>12</v>
      </c>
      <c r="C12" s="1">
        <f>'3610040201-Data'!C13/'3610040201-Data'!$Y13*100</f>
        <v>41.063322362311197</v>
      </c>
      <c r="D12" s="1">
        <f>'3610040201-Data'!D13/'3610040201-Data'!$Y13*100</f>
        <v>46.376962339428069</v>
      </c>
      <c r="E12" s="1">
        <f>'3610040201-Data'!E13/'3610040201-Data'!$Y13*100</f>
        <v>53.605206653937309</v>
      </c>
      <c r="F12" s="1">
        <f>'3610040201-Data'!F13/'3610040201-Data'!$Y13*100</f>
        <v>60.141756502745224</v>
      </c>
      <c r="G12" s="1">
        <f>'3610040201-Data'!G13/'3610040201-Data'!$Y13*100</f>
        <v>62.022184744087902</v>
      </c>
      <c r="H12" s="1">
        <f>'3610040201-Data'!H13/'3610040201-Data'!$Y13*100</f>
        <v>86.831801600332838</v>
      </c>
      <c r="I12" s="1">
        <f>'3610040201-Data'!I13/'3610040201-Data'!$Y13*100</f>
        <v>98.329829045223889</v>
      </c>
      <c r="J12" s="1">
        <f>'3610040201-Data'!J13/'3610040201-Data'!$Y13*100</f>
        <v>95.269582531557162</v>
      </c>
      <c r="K12" s="1">
        <f>'3610040201-Data'!K13/'3610040201-Data'!$Y13*100</f>
        <v>97.352095514758858</v>
      </c>
      <c r="L12" s="1">
        <f>'3610040201-Data'!L13/'3610040201-Data'!$Y13*100</f>
        <v>102.14640742364243</v>
      </c>
      <c r="M12" s="1">
        <f>'3610040201-Data'!M13/'3610040201-Data'!$Y13*100</f>
        <v>123.48269277918527</v>
      </c>
      <c r="N12" s="1">
        <f>'3610040201-Data'!N13/'3610040201-Data'!$Y13*100</f>
        <v>117.28196022199602</v>
      </c>
      <c r="O12" s="1">
        <f>'3610040201-Data'!O13/'3610040201-Data'!$Y13*100</f>
        <v>96.248801979241733</v>
      </c>
      <c r="P12" s="1">
        <f>'3610040201-Data'!P13/'3610040201-Data'!$Y13*100</f>
        <v>103.72222263497702</v>
      </c>
      <c r="Q12" s="1">
        <f>'3610040201-Data'!Q13/'3610040201-Data'!$Y13*100</f>
        <v>106.30400380394809</v>
      </c>
      <c r="R12" s="1">
        <f>'3610040201-Data'!R13/'3610040201-Data'!$Y13*100</f>
        <v>95.06675483108836</v>
      </c>
      <c r="S12" s="1">
        <f>'3610040201-Data'!S13/'3610040201-Data'!$Y13*100</f>
        <v>103.55728582360678</v>
      </c>
      <c r="T12" s="1">
        <f>'3610040201-Data'!T13/'3610040201-Data'!$Y13*100</f>
        <v>99.434608497960568</v>
      </c>
      <c r="U12" s="1">
        <f>'3610040201-Data'!U13/'3610040201-Data'!$Y13*100</f>
        <v>96.386249322050261</v>
      </c>
      <c r="V12" s="1">
        <f>'3610040201-Data'!V13/'3610040201-Data'!$Y13*100</f>
        <v>99.101763040780995</v>
      </c>
      <c r="W12" s="1">
        <f>'3610040201-Data'!W13/'3610040201-Data'!$Y13*100</f>
        <v>101.05574418449149</v>
      </c>
      <c r="X12" s="1">
        <f>'3610040201-Data'!X13/'3610040201-Data'!$Y13*100</f>
        <v>92.491660289605264</v>
      </c>
      <c r="Y12" s="1">
        <f>'3610040201-Data'!Y13/'3610040201-Data'!$Y13*100</f>
        <v>100</v>
      </c>
      <c r="Z12" s="1">
        <f>'3610040201-Data'!Z13/'3610040201-Data'!$Y13*100</f>
        <v>96.878830880331662</v>
      </c>
      <c r="AA12" s="1">
        <f>'3610040201-Data'!AA13/'3610040201-Data'!$Y13*100</f>
        <v>93.537746012169649</v>
      </c>
      <c r="AB12" s="1">
        <f>'3610040201-Data'!AB13/'3610040201-Data'!$Y13*100</f>
        <v>87.8451971440671</v>
      </c>
      <c r="AC12" s="1">
        <f>'3610040201-Data'!AC13/'3610040201-Data'!$Y13*100</f>
        <v>81.825746487663167</v>
      </c>
    </row>
    <row r="13" spans="1:29" hidden="1" x14ac:dyDescent="0.3">
      <c r="A13" t="s">
        <v>51</v>
      </c>
      <c r="B13" t="s">
        <v>13</v>
      </c>
      <c r="C13" s="1">
        <f>'3610040201-Data'!C14/'3610040201-Data'!$Y14*100</f>
        <v>65.855463843531311</v>
      </c>
      <c r="D13" s="1">
        <f>'3610040201-Data'!D14/'3610040201-Data'!$Y14*100</f>
        <v>67.263480172259122</v>
      </c>
      <c r="E13" s="1">
        <f>'3610040201-Data'!E14/'3610040201-Data'!$Y14*100</f>
        <v>68.944015790418106</v>
      </c>
      <c r="F13" s="1">
        <f>'3610040201-Data'!F14/'3610040201-Data'!$Y14*100</f>
        <v>70.673896465099588</v>
      </c>
      <c r="G13" s="1">
        <f>'3610040201-Data'!G14/'3610040201-Data'!$Y14*100</f>
        <v>71.887897003409307</v>
      </c>
      <c r="H13" s="1">
        <f>'3610040201-Data'!H14/'3610040201-Data'!$Y14*100</f>
        <v>74.691593396734262</v>
      </c>
      <c r="I13" s="1">
        <f>'3610040201-Data'!I14/'3610040201-Data'!$Y14*100</f>
        <v>76.330634308272025</v>
      </c>
      <c r="J13" s="1">
        <f>'3610040201-Data'!J14/'3610040201-Data'!$Y14*100</f>
        <v>76.934550511394235</v>
      </c>
      <c r="K13" s="1">
        <f>'3610040201-Data'!K14/'3610040201-Data'!$Y14*100</f>
        <v>79.14834918356361</v>
      </c>
      <c r="L13" s="1">
        <f>'3610040201-Data'!L14/'3610040201-Data'!$Y14*100</f>
        <v>81.001592499551407</v>
      </c>
      <c r="M13" s="1">
        <f>'3610040201-Data'!M14/'3610040201-Data'!$Y14*100</f>
        <v>81.44962318320475</v>
      </c>
      <c r="N13" s="1">
        <f>'3610040201-Data'!N14/'3610040201-Data'!$Y14*100</f>
        <v>83.87033464920151</v>
      </c>
      <c r="O13" s="1">
        <f>'3610040201-Data'!O14/'3610040201-Data'!$Y14*100</f>
        <v>84.790507805490762</v>
      </c>
      <c r="P13" s="1">
        <f>'3610040201-Data'!P14/'3610040201-Data'!$Y14*100</f>
        <v>87.40691727974162</v>
      </c>
      <c r="Q13" s="1">
        <f>'3610040201-Data'!Q14/'3610040201-Data'!$Y14*100</f>
        <v>90.448367127220536</v>
      </c>
      <c r="R13" s="1">
        <f>'3610040201-Data'!R14/'3610040201-Data'!$Y14*100</f>
        <v>92.576933429032835</v>
      </c>
      <c r="S13" s="1">
        <f>'3610040201-Data'!S14/'3610040201-Data'!$Y14*100</f>
        <v>93.876727076978284</v>
      </c>
      <c r="T13" s="1">
        <f>'3610040201-Data'!T14/'3610040201-Data'!$Y14*100</f>
        <v>95.602121837430474</v>
      </c>
      <c r="U13" s="1">
        <f>'3610040201-Data'!U14/'3610040201-Data'!$Y14*100</f>
        <v>96.260429750583171</v>
      </c>
      <c r="V13" s="1">
        <f>'3610040201-Data'!V14/'3610040201-Data'!$Y14*100</f>
        <v>96.879485914229321</v>
      </c>
      <c r="W13" s="1">
        <f>'3610040201-Data'!W14/'3610040201-Data'!$Y14*100</f>
        <v>97.573120401937913</v>
      </c>
      <c r="X13" s="1">
        <f>'3610040201-Data'!X14/'3610040201-Data'!$Y14*100</f>
        <v>99.366364615108566</v>
      </c>
      <c r="Y13" s="1">
        <f>'3610040201-Data'!Y14/'3610040201-Data'!$Y14*100</f>
        <v>100</v>
      </c>
      <c r="Z13" s="1">
        <f>'3610040201-Data'!Z14/'3610040201-Data'!$Y14*100</f>
        <v>94.169432980441414</v>
      </c>
      <c r="AA13" s="1">
        <f>'3610040201-Data'!AA14/'3610040201-Data'!$Y14*100</f>
        <v>98.22413870446799</v>
      </c>
      <c r="AB13" s="1">
        <f>'3610040201-Data'!AB14/'3610040201-Data'!$Y14*100</f>
        <v>100.69755966265926</v>
      </c>
      <c r="AC13" s="1">
        <f>'3610040201-Data'!AC14/'3610040201-Data'!$Y14*100</f>
        <v>101.70520814642026</v>
      </c>
    </row>
    <row r="14" spans="1:29" hidden="1" x14ac:dyDescent="0.3">
      <c r="A14" t="s">
        <v>51</v>
      </c>
      <c r="B14" t="s">
        <v>14</v>
      </c>
      <c r="C14" s="1">
        <f>'3610040201-Data'!C15/'3610040201-Data'!$Y15*100</f>
        <v>77.106571114835575</v>
      </c>
      <c r="D14" s="1">
        <f>'3610040201-Data'!D15/'3610040201-Data'!$Y15*100</f>
        <v>77.648384673178057</v>
      </c>
      <c r="E14" s="1">
        <f>'3610040201-Data'!E15/'3610040201-Data'!$Y15*100</f>
        <v>77.983586661272611</v>
      </c>
      <c r="F14" s="1">
        <f>'3610040201-Data'!F15/'3610040201-Data'!$Y15*100</f>
        <v>79.775183494191765</v>
      </c>
      <c r="G14" s="1">
        <f>'3610040201-Data'!G15/'3610040201-Data'!$Y15*100</f>
        <v>81.191122926660114</v>
      </c>
      <c r="H14" s="1">
        <f>'3610040201-Data'!H15/'3610040201-Data'!$Y15*100</f>
        <v>83.582326764144938</v>
      </c>
      <c r="I14" s="1">
        <f>'3610040201-Data'!I15/'3610040201-Data'!$Y15*100</f>
        <v>85.349361382419232</v>
      </c>
      <c r="J14" s="1">
        <f>'3610040201-Data'!J15/'3610040201-Data'!$Y15*100</f>
        <v>85.21065711148357</v>
      </c>
      <c r="K14" s="1">
        <f>'3610040201-Data'!K15/'3610040201-Data'!$Y15*100</f>
        <v>86.849101311911241</v>
      </c>
      <c r="L14" s="1">
        <f>'3610040201-Data'!L15/'3610040201-Data'!$Y15*100</f>
        <v>87.538288158122867</v>
      </c>
      <c r="M14" s="1">
        <f>'3610040201-Data'!M15/'3610040201-Data'!$Y15*100</f>
        <v>86.409871120614937</v>
      </c>
      <c r="N14" s="1">
        <f>'3610040201-Data'!N15/'3610040201-Data'!$Y15*100</f>
        <v>89.237415477084909</v>
      </c>
      <c r="O14" s="1">
        <f>'3610040201-Data'!O15/'3610040201-Data'!$Y15*100</f>
        <v>91.893024331040863</v>
      </c>
      <c r="P14" s="1">
        <f>'3610040201-Data'!P15/'3610040201-Data'!$Y15*100</f>
        <v>93.785759694850611</v>
      </c>
      <c r="Q14" s="1">
        <f>'3610040201-Data'!Q15/'3610040201-Data'!$Y15*100</f>
        <v>95.578801363925322</v>
      </c>
      <c r="R14" s="1">
        <f>'3610040201-Data'!R15/'3610040201-Data'!$Y15*100</f>
        <v>96.226087961625154</v>
      </c>
      <c r="S14" s="1">
        <f>'3610040201-Data'!S15/'3610040201-Data'!$Y15*100</f>
        <v>95.042767150205179</v>
      </c>
      <c r="T14" s="1">
        <f>'3610040201-Data'!T15/'3610040201-Data'!$Y15*100</f>
        <v>94.658440732820907</v>
      </c>
      <c r="U14" s="1">
        <f>'3610040201-Data'!U15/'3610040201-Data'!$Y15*100</f>
        <v>95.554239149280477</v>
      </c>
      <c r="V14" s="1">
        <f>'3610040201-Data'!V15/'3610040201-Data'!$Y15*100</f>
        <v>95.931341385886853</v>
      </c>
      <c r="W14" s="1">
        <f>'3610040201-Data'!W15/'3610040201-Data'!$Y15*100</f>
        <v>96.530948390452537</v>
      </c>
      <c r="X14" s="1">
        <f>'3610040201-Data'!X15/'3610040201-Data'!$Y15*100</f>
        <v>99.803502282841137</v>
      </c>
      <c r="Y14" s="1">
        <f>'3610040201-Data'!Y15/'3610040201-Data'!$Y15*100</f>
        <v>100</v>
      </c>
      <c r="Z14" s="1">
        <f>'3610040201-Data'!Z15/'3610040201-Data'!$Y15*100</f>
        <v>97.377622377622373</v>
      </c>
      <c r="AA14" s="1">
        <f>'3610040201-Data'!AA15/'3610040201-Data'!$Y15*100</f>
        <v>103.13818412991967</v>
      </c>
      <c r="AB14" s="1">
        <f>'3610040201-Data'!AB15/'3610040201-Data'!$Y15*100</f>
        <v>103.84615384615385</v>
      </c>
      <c r="AC14" s="1">
        <f>'3610040201-Data'!AC15/'3610040201-Data'!$Y15*100</f>
        <v>105.07570941455239</v>
      </c>
    </row>
    <row r="15" spans="1:29" x14ac:dyDescent="0.3">
      <c r="A15" t="s">
        <v>52</v>
      </c>
      <c r="B15" t="s">
        <v>11</v>
      </c>
      <c r="C15" s="1">
        <f>'3610040201-Data'!C16/'3610040201-Data'!$Y16*100</f>
        <v>62.635302009330132</v>
      </c>
      <c r="D15" s="1">
        <f>'3610040201-Data'!D16/'3610040201-Data'!$Y16*100</f>
        <v>65.134006159099911</v>
      </c>
      <c r="E15" s="1">
        <f>'3610040201-Data'!E16/'3610040201-Data'!$Y16*100</f>
        <v>67.809555752050485</v>
      </c>
      <c r="F15" s="1">
        <f>'3610040201-Data'!F16/'3610040201-Data'!$Y16*100</f>
        <v>69.802116047199448</v>
      </c>
      <c r="G15" s="1">
        <f>'3610040201-Data'!G16/'3610040201-Data'!$Y16*100</f>
        <v>68.937707717169246</v>
      </c>
      <c r="H15" s="1">
        <f>'3610040201-Data'!H16/'3610040201-Data'!$Y16*100</f>
        <v>72.279476781412939</v>
      </c>
      <c r="I15" s="1">
        <f>'3610040201-Data'!I16/'3610040201-Data'!$Y16*100</f>
        <v>73.537213769552096</v>
      </c>
      <c r="J15" s="1">
        <f>'3610040201-Data'!J16/'3610040201-Data'!$Y16*100</f>
        <v>75.705094978199227</v>
      </c>
      <c r="K15" s="1">
        <f>'3610040201-Data'!K16/'3610040201-Data'!$Y16*100</f>
        <v>78.11537640637863</v>
      </c>
      <c r="L15" s="1">
        <f>'3610040201-Data'!L16/'3610040201-Data'!$Y16*100</f>
        <v>80.007317742476445</v>
      </c>
      <c r="M15" s="1">
        <f>'3610040201-Data'!M16/'3610040201-Data'!$Y16*100</f>
        <v>79.630758910875997</v>
      </c>
      <c r="N15" s="1">
        <f>'3610040201-Data'!N16/'3610040201-Data'!$Y16*100</f>
        <v>80.537854072018789</v>
      </c>
      <c r="O15" s="1">
        <f>'3610040201-Data'!O16/'3610040201-Data'!$Y16*100</f>
        <v>80.688782510595473</v>
      </c>
      <c r="P15" s="1">
        <f>'3610040201-Data'!P16/'3610040201-Data'!$Y16*100</f>
        <v>82.403878403512522</v>
      </c>
      <c r="Q15" s="1">
        <f>'3610040201-Data'!Q16/'3610040201-Data'!$Y16*100</f>
        <v>83.992438332774327</v>
      </c>
      <c r="R15" s="1">
        <f>'3610040201-Data'!R16/'3610040201-Data'!$Y16*100</f>
        <v>84.777571119309698</v>
      </c>
      <c r="S15" s="1">
        <f>'3610040201-Data'!S16/'3610040201-Data'!$Y16*100</f>
        <v>86.38747446412782</v>
      </c>
      <c r="T15" s="1">
        <f>'3610040201-Data'!T16/'3610040201-Data'!$Y16*100</f>
        <v>86.690855870963816</v>
      </c>
      <c r="U15" s="1">
        <f>'3610040201-Data'!U16/'3610040201-Data'!$Y16*100</f>
        <v>87.942494740372595</v>
      </c>
      <c r="V15" s="1">
        <f>'3610040201-Data'!V16/'3610040201-Data'!$Y16*100</f>
        <v>89.825288898374851</v>
      </c>
      <c r="W15" s="1">
        <f>'3610040201-Data'!W16/'3610040201-Data'!$Y16*100</f>
        <v>93.857669908833131</v>
      </c>
      <c r="X15" s="1">
        <f>'3610040201-Data'!X16/'3610040201-Data'!$Y16*100</f>
        <v>95.546848797146083</v>
      </c>
      <c r="Y15" s="1">
        <f>'3610040201-Data'!Y16/'3610040201-Data'!$Y16*100</f>
        <v>100</v>
      </c>
      <c r="Z15" s="1">
        <f>'3610040201-Data'!Z16/'3610040201-Data'!$Y16*100</f>
        <v>97.05765771259567</v>
      </c>
      <c r="AA15" s="1">
        <f>'3610040201-Data'!AA16/'3610040201-Data'!$Y16*100</f>
        <v>105.18797450986371</v>
      </c>
      <c r="AB15" s="1">
        <f>'3610040201-Data'!AB16/'3610040201-Data'!$Y16*100</f>
        <v>108.39253590267404</v>
      </c>
      <c r="AC15" s="1">
        <f>'3610040201-Data'!AC16/'3610040201-Data'!$Y16*100</f>
        <v>110.7890965637101</v>
      </c>
    </row>
    <row r="16" spans="1:29" hidden="1" x14ac:dyDescent="0.3">
      <c r="A16" t="s">
        <v>52</v>
      </c>
      <c r="B16" t="s">
        <v>12</v>
      </c>
      <c r="C16" s="1">
        <f>'3610040201-Data'!C17/'3610040201-Data'!$Y17*100</f>
        <v>56.774409646625358</v>
      </c>
      <c r="D16" s="1">
        <f>'3610040201-Data'!D17/'3610040201-Data'!$Y17*100</f>
        <v>61.876849215653436</v>
      </c>
      <c r="E16" s="1">
        <f>'3610040201-Data'!E17/'3610040201-Data'!$Y17*100</f>
        <v>64.779768882934192</v>
      </c>
      <c r="F16" s="1">
        <f>'3610040201-Data'!F17/'3610040201-Data'!$Y17*100</f>
        <v>67.392396583486857</v>
      </c>
      <c r="G16" s="1">
        <f>'3610040201-Data'!G17/'3610040201-Data'!$Y17*100</f>
        <v>66.426617540333837</v>
      </c>
      <c r="H16" s="1">
        <f>'3610040201-Data'!H17/'3610040201-Data'!$Y17*100</f>
        <v>71.914252219058781</v>
      </c>
      <c r="I16" s="1">
        <f>'3610040201-Data'!I17/'3610040201-Data'!$Y17*100</f>
        <v>69.770557695528396</v>
      </c>
      <c r="J16" s="1">
        <f>'3610040201-Data'!J17/'3610040201-Data'!$Y17*100</f>
        <v>72.896778875676887</v>
      </c>
      <c r="K16" s="1">
        <f>'3610040201-Data'!K17/'3610040201-Data'!$Y17*100</f>
        <v>72.947021716072129</v>
      </c>
      <c r="L16" s="1">
        <f>'3610040201-Data'!L17/'3610040201-Data'!$Y17*100</f>
        <v>73.131245464188027</v>
      </c>
      <c r="M16" s="1">
        <f>'3610040201-Data'!M17/'3610040201-Data'!$Y17*100</f>
        <v>72.104058504996374</v>
      </c>
      <c r="N16" s="1">
        <f>'3610040201-Data'!N17/'3610040201-Data'!$Y17*100</f>
        <v>70.68609389828616</v>
      </c>
      <c r="O16" s="1">
        <f>'3610040201-Data'!O17/'3610040201-Data'!$Y17*100</f>
        <v>70.021771897504607</v>
      </c>
      <c r="P16" s="1">
        <f>'3610040201-Data'!P17/'3610040201-Data'!$Y17*100</f>
        <v>69.603081560877584</v>
      </c>
      <c r="Q16" s="1">
        <f>'3610040201-Data'!Q17/'3610040201-Data'!$Y17*100</f>
        <v>71.383911125997884</v>
      </c>
      <c r="R16" s="1">
        <f>'3610040201-Data'!R17/'3610040201-Data'!$Y17*100</f>
        <v>71.696533244012727</v>
      </c>
      <c r="S16" s="1">
        <f>'3610040201-Data'!S17/'3610040201-Data'!$Y17*100</f>
        <v>74.811589348517842</v>
      </c>
      <c r="T16" s="1">
        <f>'3610040201-Data'!T17/'3610040201-Data'!$Y17*100</f>
        <v>74.443141852286061</v>
      </c>
      <c r="U16" s="1">
        <f>'3610040201-Data'!U17/'3610040201-Data'!$Y17*100</f>
        <v>77.653101099759965</v>
      </c>
      <c r="V16" s="1">
        <f>'3610040201-Data'!V17/'3610040201-Data'!$Y17*100</f>
        <v>81.46039189415508</v>
      </c>
      <c r="W16" s="1">
        <f>'3610040201-Data'!W17/'3610040201-Data'!$Y17*100</f>
        <v>90.805560207670396</v>
      </c>
      <c r="X16" s="1">
        <f>'3610040201-Data'!X17/'3610040201-Data'!$Y17*100</f>
        <v>91.659688494389556</v>
      </c>
      <c r="Y16" s="1">
        <f>'3610040201-Data'!Y17/'3610040201-Data'!$Y17*100</f>
        <v>100</v>
      </c>
      <c r="Z16" s="1">
        <f>'3610040201-Data'!Z17/'3610040201-Data'!$Y17*100</f>
        <v>97.873053089934686</v>
      </c>
      <c r="AA16" s="1">
        <f>'3610040201-Data'!AA17/'3610040201-Data'!$Y17*100</f>
        <v>108.18400044660304</v>
      </c>
      <c r="AB16" s="1">
        <f>'3610040201-Data'!AB17/'3610040201-Data'!$Y17*100</f>
        <v>109.58521743984815</v>
      </c>
      <c r="AC16" s="1">
        <f>'3610040201-Data'!AC17/'3610040201-Data'!$Y17*100</f>
        <v>109.79177133925081</v>
      </c>
    </row>
    <row r="17" spans="1:29" hidden="1" x14ac:dyDescent="0.3">
      <c r="A17" t="s">
        <v>52</v>
      </c>
      <c r="B17" t="s">
        <v>13</v>
      </c>
      <c r="C17" s="1">
        <f>'3610040201-Data'!C18/'3610040201-Data'!$Y18*100</f>
        <v>64.852170266303204</v>
      </c>
      <c r="D17" s="1">
        <f>'3610040201-Data'!D18/'3610040201-Data'!$Y18*100</f>
        <v>66.424827007758452</v>
      </c>
      <c r="E17" s="1">
        <f>'3610040201-Data'!E18/'3610040201-Data'!$Y18*100</f>
        <v>69.020759068987203</v>
      </c>
      <c r="F17" s="1">
        <f>'3610040201-Data'!F18/'3610040201-Data'!$Y18*100</f>
        <v>70.782134619417064</v>
      </c>
      <c r="G17" s="1">
        <f>'3610040201-Data'!G18/'3610040201-Data'!$Y18*100</f>
        <v>69.95596561123925</v>
      </c>
      <c r="H17" s="1">
        <f>'3610040201-Data'!H18/'3610040201-Data'!$Y18*100</f>
        <v>72.484797651499264</v>
      </c>
      <c r="I17" s="1">
        <f>'3610040201-Data'!I18/'3610040201-Data'!$Y18*100</f>
        <v>74.986370308240723</v>
      </c>
      <c r="J17" s="1">
        <f>'3610040201-Data'!J18/'3610040201-Data'!$Y18*100</f>
        <v>76.806458377018245</v>
      </c>
      <c r="K17" s="1">
        <f>'3610040201-Data'!K18/'3610040201-Data'!$Y18*100</f>
        <v>80.094359404487321</v>
      </c>
      <c r="L17" s="1">
        <f>'3610040201-Data'!L18/'3610040201-Data'!$Y18*100</f>
        <v>82.623191444747334</v>
      </c>
      <c r="M17" s="1">
        <f>'3610040201-Data'!M18/'3610040201-Data'!$Y18*100</f>
        <v>82.484797651499264</v>
      </c>
      <c r="N17" s="1">
        <f>'3610040201-Data'!N18/'3610040201-Data'!$Y18*100</f>
        <v>84.239882574963303</v>
      </c>
      <c r="O17" s="1">
        <f>'3610040201-Data'!O18/'3610040201-Data'!$Y18*100</f>
        <v>84.686517089536579</v>
      </c>
      <c r="P17" s="1">
        <f>'3610040201-Data'!P18/'3610040201-Data'!$Y18*100</f>
        <v>87.173411616691126</v>
      </c>
      <c r="Q17" s="1">
        <f>'3610040201-Data'!Q18/'3610040201-Data'!$Y18*100</f>
        <v>88.69364646676452</v>
      </c>
      <c r="R17" s="1">
        <f>'3610040201-Data'!R18/'3610040201-Data'!$Y18*100</f>
        <v>89.654015516879866</v>
      </c>
      <c r="S17" s="1">
        <f>'3610040201-Data'!S18/'3610040201-Data'!$Y18*100</f>
        <v>90.704550220171939</v>
      </c>
      <c r="T17" s="1">
        <f>'3610040201-Data'!T18/'3610040201-Data'!$Y18*100</f>
        <v>91.247641014887819</v>
      </c>
      <c r="U17" s="1">
        <f>'3610040201-Data'!U18/'3610040201-Data'!$Y18*100</f>
        <v>91.80750681484588</v>
      </c>
      <c r="V17" s="1">
        <f>'3610040201-Data'!V18/'3610040201-Data'!$Y18*100</f>
        <v>92.975466554833304</v>
      </c>
      <c r="W17" s="1">
        <f>'3610040201-Data'!W18/'3610040201-Data'!$Y18*100</f>
        <v>94.984273432585454</v>
      </c>
      <c r="X17" s="1">
        <f>'3610040201-Data'!X18/'3610040201-Data'!$Y18*100</f>
        <v>96.986789683371782</v>
      </c>
      <c r="Y17" s="1">
        <f>'3610040201-Data'!Y18/'3610040201-Data'!$Y18*100</f>
        <v>100</v>
      </c>
      <c r="Z17" s="1">
        <f>'3610040201-Data'!Z18/'3610040201-Data'!$Y18*100</f>
        <v>96.760327112602212</v>
      </c>
      <c r="AA17" s="1">
        <f>'3610040201-Data'!AA18/'3610040201-Data'!$Y18*100</f>
        <v>104.09100440343889</v>
      </c>
      <c r="AB17" s="1">
        <f>'3610040201-Data'!AB18/'3610040201-Data'!$Y18*100</f>
        <v>107.9807087439715</v>
      </c>
      <c r="AC17" s="1">
        <f>'3610040201-Data'!AC18/'3610040201-Data'!$Y18*100</f>
        <v>111.22667225833507</v>
      </c>
    </row>
    <row r="18" spans="1:29" hidden="1" x14ac:dyDescent="0.3">
      <c r="A18" t="s">
        <v>52</v>
      </c>
      <c r="B18" t="s">
        <v>14</v>
      </c>
      <c r="C18" s="1">
        <f>'3610040201-Data'!C19/'3610040201-Data'!$Y19*100</f>
        <v>67.649682531353307</v>
      </c>
      <c r="D18" s="1">
        <f>'3610040201-Data'!D19/'3610040201-Data'!$Y19*100</f>
        <v>68.835598467754622</v>
      </c>
      <c r="E18" s="1">
        <f>'3610040201-Data'!E19/'3610040201-Data'!$Y19*100</f>
        <v>72.608490318518122</v>
      </c>
      <c r="F18" s="1">
        <f>'3610040201-Data'!F19/'3610040201-Data'!$Y19*100</f>
        <v>74.675972083748746</v>
      </c>
      <c r="G18" s="1">
        <f>'3610040201-Data'!G19/'3610040201-Data'!$Y19*100</f>
        <v>74.140735687673825</v>
      </c>
      <c r="H18" s="1">
        <f>'3610040201-Data'!H19/'3610040201-Data'!$Y19*100</f>
        <v>75.641496562942748</v>
      </c>
      <c r="I18" s="1">
        <f>'3610040201-Data'!I19/'3610040201-Data'!$Y19*100</f>
        <v>78.700739885606325</v>
      </c>
      <c r="J18" s="1">
        <f>'3610040201-Data'!J19/'3610040201-Data'!$Y19*100</f>
        <v>80.610799181403152</v>
      </c>
      <c r="K18" s="1">
        <f>'3610040201-Data'!K19/'3610040201-Data'!$Y19*100</f>
        <v>84.084588340242433</v>
      </c>
      <c r="L18" s="1">
        <f>'3610040201-Data'!L19/'3610040201-Data'!$Y19*100</f>
        <v>85.648318203284873</v>
      </c>
      <c r="M18" s="1">
        <f>'3610040201-Data'!M19/'3610040201-Data'!$Y19*100</f>
        <v>85.343968095712867</v>
      </c>
      <c r="N18" s="1">
        <f>'3610040201-Data'!N19/'3610040201-Data'!$Y19*100</f>
        <v>87.846985359710345</v>
      </c>
      <c r="O18" s="1">
        <f>'3610040201-Data'!O19/'3610040201-Data'!$Y19*100</f>
        <v>90.077137010022554</v>
      </c>
      <c r="P18" s="1">
        <f>'3610040201-Data'!P19/'3610040201-Data'!$Y19*100</f>
        <v>92.936978538069994</v>
      </c>
      <c r="Q18" s="1">
        <f>'3610040201-Data'!Q19/'3610040201-Data'!$Y19*100</f>
        <v>94.899511990344749</v>
      </c>
      <c r="R18" s="1">
        <f>'3610040201-Data'!R19/'3610040201-Data'!$Y19*100</f>
        <v>92.401742141995072</v>
      </c>
      <c r="S18" s="1">
        <f>'3610040201-Data'!S19/'3610040201-Data'!$Y19*100</f>
        <v>91.966206643228205</v>
      </c>
      <c r="T18" s="1">
        <f>'3610040201-Data'!T19/'3610040201-Data'!$Y19*100</f>
        <v>91.215826205593743</v>
      </c>
      <c r="U18" s="1">
        <f>'3610040201-Data'!U19/'3610040201-Data'!$Y19*100</f>
        <v>91.719578107781913</v>
      </c>
      <c r="V18" s="1">
        <f>'3610040201-Data'!V19/'3610040201-Data'!$Y19*100</f>
        <v>92.695597418271504</v>
      </c>
      <c r="W18" s="1">
        <f>'3610040201-Data'!W19/'3610040201-Data'!$Y19*100</f>
        <v>94.427244582043343</v>
      </c>
      <c r="X18" s="1">
        <f>'3610040201-Data'!X19/'3610040201-Data'!$Y19*100</f>
        <v>96.993230833814351</v>
      </c>
      <c r="Y18" s="1">
        <f>'3610040201-Data'!Y19/'3610040201-Data'!$Y19*100</f>
        <v>100</v>
      </c>
      <c r="Z18" s="1">
        <f>'3610040201-Data'!Z19/'3610040201-Data'!$Y19*100</f>
        <v>98.362806317888442</v>
      </c>
      <c r="AA18" s="1">
        <f>'3610040201-Data'!AA19/'3610040201-Data'!$Y19*100</f>
        <v>104.5757464448759</v>
      </c>
      <c r="AB18" s="1">
        <f>'3610040201-Data'!AB19/'3610040201-Data'!$Y19*100</f>
        <v>107.88161830298577</v>
      </c>
      <c r="AC18" s="1">
        <f>'3610040201-Data'!AC19/'3610040201-Data'!$Y19*100</f>
        <v>111.33441779923388</v>
      </c>
    </row>
    <row r="19" spans="1:29" x14ac:dyDescent="0.3">
      <c r="A19" t="s">
        <v>53</v>
      </c>
      <c r="B19" t="s">
        <v>11</v>
      </c>
      <c r="C19" s="1">
        <f>'3610040201-Data'!C20/'3610040201-Data'!$Y20*100</f>
        <v>68.707839523914188</v>
      </c>
      <c r="D19" s="1">
        <f>'3610040201-Data'!D20/'3610040201-Data'!$Y20*100</f>
        <v>71.318437940020715</v>
      </c>
      <c r="E19" s="1">
        <f>'3610040201-Data'!E20/'3610040201-Data'!$Y20*100</f>
        <v>75.161517040500613</v>
      </c>
      <c r="F19" s="1">
        <f>'3610040201-Data'!F20/'3610040201-Data'!$Y20*100</f>
        <v>77.565373644766368</v>
      </c>
      <c r="G19" s="1">
        <f>'3610040201-Data'!G20/'3610040201-Data'!$Y20*100</f>
        <v>79.678680716737148</v>
      </c>
      <c r="H19" s="1">
        <f>'3610040201-Data'!H20/'3610040201-Data'!$Y20*100</f>
        <v>82.90805544351673</v>
      </c>
      <c r="I19" s="1">
        <f>'3610040201-Data'!I20/'3610040201-Data'!$Y20*100</f>
        <v>83.983306081735449</v>
      </c>
      <c r="J19" s="1">
        <f>'3610040201-Data'!J20/'3610040201-Data'!$Y20*100</f>
        <v>84.879348280251079</v>
      </c>
      <c r="K19" s="1">
        <f>'3610040201-Data'!K20/'3610040201-Data'!$Y20*100</f>
        <v>85.933586608154215</v>
      </c>
      <c r="L19" s="1">
        <f>'3610040201-Data'!L20/'3610040201-Data'!$Y20*100</f>
        <v>86.350210002342749</v>
      </c>
      <c r="M19" s="1">
        <f>'3610040201-Data'!M20/'3610040201-Data'!$Y20*100</f>
        <v>87.175486604048373</v>
      </c>
      <c r="N19" s="1">
        <f>'3610040201-Data'!N20/'3610040201-Data'!$Y20*100</f>
        <v>88.649488096646962</v>
      </c>
      <c r="O19" s="1">
        <f>'3610040201-Data'!O20/'3610040201-Data'!$Y20*100</f>
        <v>88.69416944616863</v>
      </c>
      <c r="P19" s="1">
        <f>'3610040201-Data'!P20/'3610040201-Data'!$Y20*100</f>
        <v>91.009387913815715</v>
      </c>
      <c r="Q19" s="1">
        <f>'3610040201-Data'!Q20/'3610040201-Data'!$Y20*100</f>
        <v>91.29317486348036</v>
      </c>
      <c r="R19" s="1">
        <f>'3610040201-Data'!R20/'3610040201-Data'!$Y20*100</f>
        <v>90.434568390239662</v>
      </c>
      <c r="S19" s="1">
        <f>'3610040201-Data'!S20/'3610040201-Data'!$Y20*100</f>
        <v>90.187734124233458</v>
      </c>
      <c r="T19" s="1">
        <f>'3610040201-Data'!T20/'3610040201-Data'!$Y20*100</f>
        <v>91.140775233490217</v>
      </c>
      <c r="U19" s="1">
        <f>'3610040201-Data'!U20/'3610040201-Data'!$Y20*100</f>
        <v>91.839011890069386</v>
      </c>
      <c r="V19" s="1">
        <f>'3610040201-Data'!V20/'3610040201-Data'!$Y20*100</f>
        <v>93.086949906169153</v>
      </c>
      <c r="W19" s="1">
        <f>'3610040201-Data'!W20/'3610040201-Data'!$Y20*100</f>
        <v>94.987960187709959</v>
      </c>
      <c r="X19" s="1">
        <f>'3610040201-Data'!X20/'3610040201-Data'!$Y20*100</f>
        <v>96.660491784669702</v>
      </c>
      <c r="Y19" s="1">
        <f>'3610040201-Data'!Y20/'3610040201-Data'!$Y20*100</f>
        <v>100</v>
      </c>
      <c r="Z19" s="1">
        <f>'3610040201-Data'!Z20/'3610040201-Data'!$Y20*100</f>
        <v>95.461824013447881</v>
      </c>
      <c r="AA19" s="1">
        <f>'3610040201-Data'!AA20/'3610040201-Data'!$Y20*100</f>
        <v>101.231031559524</v>
      </c>
      <c r="AB19" s="1">
        <f>'3610040201-Data'!AB20/'3610040201-Data'!$Y20*100</f>
        <v>104.30897273954638</v>
      </c>
      <c r="AC19" s="1">
        <f>'3610040201-Data'!AC20/'3610040201-Data'!$Y20*100</f>
        <v>105.70182324058128</v>
      </c>
    </row>
    <row r="20" spans="1:29" hidden="1" x14ac:dyDescent="0.3">
      <c r="A20" t="s">
        <v>53</v>
      </c>
      <c r="B20" t="s">
        <v>12</v>
      </c>
      <c r="C20" s="1">
        <f>'3610040201-Data'!C21/'3610040201-Data'!$Y21*100</f>
        <v>76.992446052016433</v>
      </c>
      <c r="D20" s="1">
        <f>'3610040201-Data'!D21/'3610040201-Data'!$Y21*100</f>
        <v>82.654216185625359</v>
      </c>
      <c r="E20" s="1">
        <f>'3610040201-Data'!E21/'3610040201-Data'!$Y21*100</f>
        <v>93.777220048719272</v>
      </c>
      <c r="F20" s="1">
        <f>'3610040201-Data'!F21/'3610040201-Data'!$Y21*100</f>
        <v>98.791860436505004</v>
      </c>
      <c r="G20" s="1">
        <f>'3610040201-Data'!G21/'3610040201-Data'!$Y21*100</f>
        <v>101.75561624960014</v>
      </c>
      <c r="H20" s="1">
        <f>'3610040201-Data'!H21/'3610040201-Data'!$Y21*100</f>
        <v>106.40117123102286</v>
      </c>
      <c r="I20" s="1">
        <f>'3610040201-Data'!I21/'3610040201-Data'!$Y21*100</f>
        <v>107.79385349769939</v>
      </c>
      <c r="J20" s="1">
        <f>'3610040201-Data'!J21/'3610040201-Data'!$Y21*100</f>
        <v>107.74095125612067</v>
      </c>
      <c r="K20" s="1">
        <f>'3610040201-Data'!K21/'3610040201-Data'!$Y21*100</f>
        <v>107.46782805541204</v>
      </c>
      <c r="L20" s="1">
        <f>'3610040201-Data'!L21/'3610040201-Data'!$Y21*100</f>
        <v>100.63482689894443</v>
      </c>
      <c r="M20" s="1">
        <f>'3610040201-Data'!M21/'3610040201-Data'!$Y21*100</f>
        <v>98.751261041805066</v>
      </c>
      <c r="N20" s="1">
        <f>'3610040201-Data'!N21/'3610040201-Data'!$Y21*100</f>
        <v>101.31271376196452</v>
      </c>
      <c r="O20" s="1">
        <f>'3610040201-Data'!O21/'3610040201-Data'!$Y21*100</f>
        <v>98.476907556408548</v>
      </c>
      <c r="P20" s="1">
        <f>'3610040201-Data'!P21/'3610040201-Data'!$Y21*100</f>
        <v>102.60943382298665</v>
      </c>
      <c r="Q20" s="1">
        <f>'3610040201-Data'!Q21/'3610040201-Data'!$Y21*100</f>
        <v>96.384193302330175</v>
      </c>
      <c r="R20" s="1">
        <f>'3610040201-Data'!R21/'3610040201-Data'!$Y21*100</f>
        <v>91.603307005241007</v>
      </c>
      <c r="S20" s="1">
        <f>'3610040201-Data'!S21/'3610040201-Data'!$Y21*100</f>
        <v>89.303904923599319</v>
      </c>
      <c r="T20" s="1">
        <f>'3610040201-Data'!T21/'3610040201-Data'!$Y21*100</f>
        <v>89.686523461529006</v>
      </c>
      <c r="U20" s="1">
        <f>'3610040201-Data'!U21/'3610040201-Data'!$Y21*100</f>
        <v>89.538889298983776</v>
      </c>
      <c r="V20" s="1">
        <f>'3610040201-Data'!V21/'3610040201-Data'!$Y21*100</f>
        <v>90.945104697226938</v>
      </c>
      <c r="W20" s="1">
        <f>'3610040201-Data'!W21/'3610040201-Data'!$Y21*100</f>
        <v>94.929996801259819</v>
      </c>
      <c r="X20" s="1">
        <f>'3610040201-Data'!X21/'3610040201-Data'!$Y21*100</f>
        <v>93.176841121035409</v>
      </c>
      <c r="Y20" s="1">
        <f>'3610040201-Data'!Y21/'3610040201-Data'!$Y21*100</f>
        <v>100</v>
      </c>
      <c r="Z20" s="1">
        <f>'3610040201-Data'!Z21/'3610040201-Data'!$Y21*100</f>
        <v>94.151226593833812</v>
      </c>
      <c r="AA20" s="1">
        <f>'3610040201-Data'!AA21/'3610040201-Data'!$Y21*100</f>
        <v>100.09842277503014</v>
      </c>
      <c r="AB20" s="1">
        <f>'3610040201-Data'!AB21/'3610040201-Data'!$Y21*100</f>
        <v>101.76545852710319</v>
      </c>
      <c r="AC20" s="1">
        <f>'3610040201-Data'!AC21/'3610040201-Data'!$Y21*100</f>
        <v>99.922492064663757</v>
      </c>
    </row>
    <row r="21" spans="1:29" hidden="1" x14ac:dyDescent="0.3">
      <c r="A21" t="s">
        <v>53</v>
      </c>
      <c r="B21" t="s">
        <v>13</v>
      </c>
      <c r="C21" s="1">
        <f>'3610040201-Data'!C22/'3610040201-Data'!$Y22*100</f>
        <v>66.509789778959856</v>
      </c>
      <c r="D21" s="1">
        <f>'3610040201-Data'!D22/'3610040201-Data'!$Y22*100</f>
        <v>68.394115614058819</v>
      </c>
      <c r="E21" s="1">
        <f>'3610040201-Data'!E22/'3610040201-Data'!$Y22*100</f>
        <v>70.497828667598299</v>
      </c>
      <c r="F21" s="1">
        <f>'3610040201-Data'!F22/'3610040201-Data'!$Y22*100</f>
        <v>72.252625884686466</v>
      </c>
      <c r="G21" s="1">
        <f>'3610040201-Data'!G22/'3610040201-Data'!$Y22*100</f>
        <v>74.153180363341292</v>
      </c>
      <c r="H21" s="1">
        <f>'3610040201-Data'!H22/'3610040201-Data'!$Y22*100</f>
        <v>77.031360351019558</v>
      </c>
      <c r="I21" s="1">
        <f>'3610040201-Data'!I22/'3610040201-Data'!$Y22*100</f>
        <v>78.02491397316264</v>
      </c>
      <c r="J21" s="1">
        <f>'3610040201-Data'!J22/'3610040201-Data'!$Y22*100</f>
        <v>79.163022735127498</v>
      </c>
      <c r="K21" s="1">
        <f>'3610040201-Data'!K22/'3610040201-Data'!$Y22*100</f>
        <v>80.559287141805285</v>
      </c>
      <c r="L21" s="1">
        <f>'3610040201-Data'!L22/'3610040201-Data'!$Y22*100</f>
        <v>82.810260109092553</v>
      </c>
      <c r="M21" s="1">
        <f>'3610040201-Data'!M22/'3610040201-Data'!$Y22*100</f>
        <v>84.311409638011099</v>
      </c>
      <c r="N21" s="1">
        <f>'3610040201-Data'!N22/'3610040201-Data'!$Y22*100</f>
        <v>85.512028730709702</v>
      </c>
      <c r="O21" s="1">
        <f>'3610040201-Data'!O22/'3610040201-Data'!$Y22*100</f>
        <v>86.286195134412239</v>
      </c>
      <c r="P21" s="1">
        <f>'3610040201-Data'!P22/'3610040201-Data'!$Y22*100</f>
        <v>88.148281717230915</v>
      </c>
      <c r="Q21" s="1">
        <f>'3610040201-Data'!Q22/'3610040201-Data'!$Y22*100</f>
        <v>90.038017100181818</v>
      </c>
      <c r="R21" s="1">
        <f>'3610040201-Data'!R22/'3610040201-Data'!$Y22*100</f>
        <v>90.1537213181265</v>
      </c>
      <c r="S21" s="1">
        <f>'3610040201-Data'!S22/'3610040201-Data'!$Y22*100</f>
        <v>90.407068475859901</v>
      </c>
      <c r="T21" s="1">
        <f>'3610040201-Data'!T22/'3610040201-Data'!$Y22*100</f>
        <v>91.500398202827995</v>
      </c>
      <c r="U21" s="1">
        <f>'3610040201-Data'!U22/'3610040201-Data'!$Y22*100</f>
        <v>92.404393754977534</v>
      </c>
      <c r="V21" s="1">
        <f>'3610040201-Data'!V22/'3610040201-Data'!$Y22*100</f>
        <v>93.61402876076275</v>
      </c>
      <c r="W21" s="1">
        <f>'3610040201-Data'!W22/'3610040201-Data'!$Y22*100</f>
        <v>95.006686802205891</v>
      </c>
      <c r="X21" s="1">
        <f>'3610040201-Data'!X22/'3610040201-Data'!$Y22*100</f>
        <v>97.514012231588751</v>
      </c>
      <c r="Y21" s="1">
        <f>'3610040201-Data'!Y22/'3610040201-Data'!$Y22*100</f>
        <v>100</v>
      </c>
      <c r="Z21" s="1">
        <f>'3610040201-Data'!Z22/'3610040201-Data'!$Y22*100</f>
        <v>95.776345249365122</v>
      </c>
      <c r="AA21" s="1">
        <f>'3610040201-Data'!AA22/'3610040201-Data'!$Y22*100</f>
        <v>101.50295271153587</v>
      </c>
      <c r="AB21" s="1">
        <f>'3610040201-Data'!AB22/'3610040201-Data'!$Y22*100</f>
        <v>104.93290658011392</v>
      </c>
      <c r="AC21" s="1">
        <f>'3610040201-Data'!AC22/'3610040201-Data'!$Y22*100</f>
        <v>107.1421058167666</v>
      </c>
    </row>
    <row r="22" spans="1:29" hidden="1" x14ac:dyDescent="0.3">
      <c r="A22" t="s">
        <v>53</v>
      </c>
      <c r="B22" t="s">
        <v>14</v>
      </c>
      <c r="C22" s="1">
        <f>'3610040201-Data'!C23/'3610040201-Data'!$Y23*100</f>
        <v>77.061575804030539</v>
      </c>
      <c r="D22" s="1">
        <f>'3610040201-Data'!D23/'3610040201-Data'!$Y23*100</f>
        <v>78.328702372967967</v>
      </c>
      <c r="E22" s="1">
        <f>'3610040201-Data'!E23/'3610040201-Data'!$Y23*100</f>
        <v>79.337932356041009</v>
      </c>
      <c r="F22" s="1">
        <f>'3610040201-Data'!F23/'3610040201-Data'!$Y23*100</f>
        <v>79.119159400849554</v>
      </c>
      <c r="G22" s="1">
        <f>'3610040201-Data'!G23/'3610040201-Data'!$Y23*100</f>
        <v>79.859314617865934</v>
      </c>
      <c r="H22" s="1">
        <f>'3610040201-Data'!H23/'3610040201-Data'!$Y23*100</f>
        <v>81.918495097569547</v>
      </c>
      <c r="I22" s="1">
        <f>'3610040201-Data'!I23/'3610040201-Data'!$Y23*100</f>
        <v>82.51732617929801</v>
      </c>
      <c r="J22" s="1">
        <f>'3610040201-Data'!J23/'3610040201-Data'!$Y23*100</f>
        <v>83.167257513333979</v>
      </c>
      <c r="K22" s="1">
        <f>'3610040201-Data'!K23/'3610040201-Data'!$Y23*100</f>
        <v>85.339018236402552</v>
      </c>
      <c r="L22" s="1">
        <f>'3610040201-Data'!L23/'3610040201-Data'!$Y23*100</f>
        <v>87.3199514547603</v>
      </c>
      <c r="M22" s="1">
        <f>'3610040201-Data'!M23/'3610040201-Data'!$Y23*100</f>
        <v>88.419405320813766</v>
      </c>
      <c r="N22" s="1">
        <f>'3610040201-Data'!N23/'3610040201-Data'!$Y23*100</f>
        <v>90.009102232442274</v>
      </c>
      <c r="O22" s="1">
        <f>'3610040201-Data'!O23/'3610040201-Data'!$Y23*100</f>
        <v>92.759733001181701</v>
      </c>
      <c r="P22" s="1">
        <f>'3610040201-Data'!P23/'3610040201-Data'!$Y23*100</f>
        <v>94.407716138098436</v>
      </c>
      <c r="Q22" s="1">
        <f>'3610040201-Data'!Q23/'3610040201-Data'!$Y23*100</f>
        <v>96.602631662993829</v>
      </c>
      <c r="R22" s="1">
        <f>'3610040201-Data'!R23/'3610040201-Data'!$Y23*100</f>
        <v>94.445242885886756</v>
      </c>
      <c r="S22" s="1">
        <f>'3610040201-Data'!S23/'3610040201-Data'!$Y23*100</f>
        <v>93.648398326466747</v>
      </c>
      <c r="T22" s="1">
        <f>'3610040201-Data'!T23/'3610040201-Data'!$Y23*100</f>
        <v>94.37498003896394</v>
      </c>
      <c r="U22" s="1">
        <f>'3610040201-Data'!U23/'3610040201-Data'!$Y23*100</f>
        <v>93.994921912426946</v>
      </c>
      <c r="V22" s="1">
        <f>'3610040201-Data'!V23/'3610040201-Data'!$Y23*100</f>
        <v>93.994921912426946</v>
      </c>
      <c r="W22" s="1">
        <f>'3610040201-Data'!W23/'3610040201-Data'!$Y23*100</f>
        <v>94.196129155887704</v>
      </c>
      <c r="X22" s="1">
        <f>'3610040201-Data'!X23/'3610040201-Data'!$Y23*100</f>
        <v>97.711666826354943</v>
      </c>
      <c r="Y22" s="1">
        <f>'3610040201-Data'!Y23/'3610040201-Data'!$Y23*100</f>
        <v>100</v>
      </c>
      <c r="Z22" s="1">
        <f>'3610040201-Data'!Z23/'3610040201-Data'!$Y23*100</f>
        <v>98.382357637890834</v>
      </c>
      <c r="AA22" s="1">
        <f>'3610040201-Data'!AA23/'3610040201-Data'!$Y23*100</f>
        <v>103.09076682316119</v>
      </c>
      <c r="AB22" s="1">
        <f>'3610040201-Data'!AB23/'3610040201-Data'!$Y23*100</f>
        <v>105.39666570853694</v>
      </c>
      <c r="AC22" s="1">
        <f>'3610040201-Data'!AC23/'3610040201-Data'!$Y23*100</f>
        <v>108.06665389160359</v>
      </c>
    </row>
    <row r="23" spans="1:29" x14ac:dyDescent="0.3">
      <c r="A23" t="s">
        <v>54</v>
      </c>
      <c r="B23" t="s">
        <v>11</v>
      </c>
      <c r="C23" s="1">
        <f>'3610040201-Data'!C24/'3610040201-Data'!$Y24*100</f>
        <v>71.460614856841275</v>
      </c>
      <c r="D23" s="1">
        <f>'3610040201-Data'!D24/'3610040201-Data'!$Y24*100</f>
        <v>74.093188115486569</v>
      </c>
      <c r="E23" s="1">
        <f>'3610040201-Data'!E24/'3610040201-Data'!$Y24*100</f>
        <v>78.928618551260072</v>
      </c>
      <c r="F23" s="1">
        <f>'3610040201-Data'!F24/'3610040201-Data'!$Y24*100</f>
        <v>80.641485444229872</v>
      </c>
      <c r="G23" s="1">
        <f>'3610040201-Data'!G24/'3610040201-Data'!$Y24*100</f>
        <v>81.886252683851311</v>
      </c>
      <c r="H23" s="1">
        <f>'3610040201-Data'!H24/'3610040201-Data'!$Y24*100</f>
        <v>85.776787534935053</v>
      </c>
      <c r="I23" s="1">
        <f>'3610040201-Data'!I24/'3610040201-Data'!$Y24*100</f>
        <v>87.666278832659614</v>
      </c>
      <c r="J23" s="1">
        <f>'3610040201-Data'!J24/'3610040201-Data'!$Y24*100</f>
        <v>90.136921397641814</v>
      </c>
      <c r="K23" s="1">
        <f>'3610040201-Data'!K24/'3610040201-Data'!$Y24*100</f>
        <v>91.013746116662077</v>
      </c>
      <c r="L23" s="1">
        <f>'3610040201-Data'!L24/'3610040201-Data'!$Y24*100</f>
        <v>92.642948817905946</v>
      </c>
      <c r="M23" s="1">
        <f>'3610040201-Data'!M24/'3610040201-Data'!$Y24*100</f>
        <v>93.20640765752259</v>
      </c>
      <c r="N23" s="1">
        <f>'3610040201-Data'!N24/'3610040201-Data'!$Y24*100</f>
        <v>94.020259329007189</v>
      </c>
      <c r="O23" s="1">
        <f>'3610040201-Data'!O24/'3610040201-Data'!$Y24*100</f>
        <v>92.69062841104008</v>
      </c>
      <c r="P23" s="1">
        <f>'3610040201-Data'!P24/'3610040201-Data'!$Y24*100</f>
        <v>94.628998788518516</v>
      </c>
      <c r="Q23" s="1">
        <f>'3610040201-Data'!Q24/'3610040201-Data'!$Y24*100</f>
        <v>94.8323117705622</v>
      </c>
      <c r="R23" s="1">
        <f>'3610040201-Data'!R24/'3610040201-Data'!$Y24*100</f>
        <v>93.705394091328913</v>
      </c>
      <c r="S23" s="1">
        <f>'3610040201-Data'!S24/'3610040201-Data'!$Y24*100</f>
        <v>93.382132447312557</v>
      </c>
      <c r="T23" s="1">
        <f>'3610040201-Data'!T24/'3610040201-Data'!$Y24*100</f>
        <v>93.455001259460957</v>
      </c>
      <c r="U23" s="1">
        <f>'3610040201-Data'!U24/'3610040201-Data'!$Y24*100</f>
        <v>94.214876033057863</v>
      </c>
      <c r="V23" s="1">
        <f>'3610040201-Data'!V24/'3610040201-Data'!$Y24*100</f>
        <v>95.084803704014689</v>
      </c>
      <c r="W23" s="1">
        <f>'3610040201-Data'!W24/'3610040201-Data'!$Y24*100</f>
        <v>97.327543811248802</v>
      </c>
      <c r="X23" s="1">
        <f>'3610040201-Data'!X24/'3610040201-Data'!$Y24*100</f>
        <v>98.659273830800416</v>
      </c>
      <c r="Y23" s="1">
        <f>'3610040201-Data'!Y24/'3610040201-Data'!$Y24*100</f>
        <v>100</v>
      </c>
      <c r="Z23" s="1">
        <f>'3610040201-Data'!Z24/'3610040201-Data'!$Y24*100</f>
        <v>96.362256954023678</v>
      </c>
      <c r="AA23" s="1">
        <f>'3610040201-Data'!AA24/'3610040201-Data'!$Y24*100</f>
        <v>101.58212285141958</v>
      </c>
      <c r="AB23" s="1">
        <f>'3610040201-Data'!AB24/'3610040201-Data'!$Y24*100</f>
        <v>102.94503952308412</v>
      </c>
      <c r="AC23" s="1">
        <f>'3610040201-Data'!AC24/'3610040201-Data'!$Y24*100</f>
        <v>104.33134618383333</v>
      </c>
    </row>
    <row r="24" spans="1:29" hidden="1" x14ac:dyDescent="0.3">
      <c r="A24" t="s">
        <v>54</v>
      </c>
      <c r="B24" t="s">
        <v>12</v>
      </c>
      <c r="C24" s="1">
        <f>'3610040201-Data'!C25/'3610040201-Data'!$Y25*100</f>
        <v>85.489630975502777</v>
      </c>
      <c r="D24" s="1">
        <f>'3610040201-Data'!D25/'3610040201-Data'!$Y25*100</f>
        <v>89.489380364638805</v>
      </c>
      <c r="E24" s="1">
        <f>'3610040201-Data'!E25/'3610040201-Data'!$Y25*100</f>
        <v>98.522648956832285</v>
      </c>
      <c r="F24" s="1">
        <f>'3610040201-Data'!F25/'3610040201-Data'!$Y25*100</f>
        <v>99.913539251926579</v>
      </c>
      <c r="G24" s="1">
        <f>'3610040201-Data'!G25/'3610040201-Data'!$Y25*100</f>
        <v>99.35593007956895</v>
      </c>
      <c r="H24" s="1">
        <f>'3610040201-Data'!H25/'3610040201-Data'!$Y25*100</f>
        <v>104.1789361568824</v>
      </c>
      <c r="I24" s="1">
        <f>'3610040201-Data'!I25/'3610040201-Data'!$Y25*100</f>
        <v>107.85414447716309</v>
      </c>
      <c r="J24" s="1">
        <f>'3610040201-Data'!J25/'3610040201-Data'!$Y25*100</f>
        <v>108.18119165465822</v>
      </c>
      <c r="K24" s="1">
        <f>'3610040201-Data'!K25/'3610040201-Data'!$Y25*100</f>
        <v>104.17392393960279</v>
      </c>
      <c r="L24" s="1">
        <f>'3610040201-Data'!L25/'3610040201-Data'!$Y25*100</f>
        <v>105.62746695069232</v>
      </c>
      <c r="M24" s="1">
        <f>'3610040201-Data'!M25/'3610040201-Data'!$Y25*100</f>
        <v>104.45335505294153</v>
      </c>
      <c r="N24" s="1">
        <f>'3610040201-Data'!N25/'3610040201-Data'!$Y25*100</f>
        <v>103.16270910343962</v>
      </c>
      <c r="O24" s="1">
        <f>'3610040201-Data'!O25/'3610040201-Data'!$Y25*100</f>
        <v>94.568009523212822</v>
      </c>
      <c r="P24" s="1">
        <f>'3610040201-Data'!P25/'3610040201-Data'!$Y25*100</f>
        <v>97.837228243844365</v>
      </c>
      <c r="Q24" s="1">
        <f>'3610040201-Data'!Q25/'3610040201-Data'!$Y25*100</f>
        <v>97.315957646763991</v>
      </c>
      <c r="R24" s="1">
        <f>'3610040201-Data'!R25/'3610040201-Data'!$Y25*100</f>
        <v>93.210951694755963</v>
      </c>
      <c r="S24" s="1">
        <f>'3610040201-Data'!S25/'3610040201-Data'!$Y25*100</f>
        <v>91.436626777770826</v>
      </c>
      <c r="T24" s="1">
        <f>'3610040201-Data'!T25/'3610040201-Data'!$Y25*100</f>
        <v>90.419146670008146</v>
      </c>
      <c r="U24" s="1">
        <f>'3610040201-Data'!U25/'3610040201-Data'!$Y25*100</f>
        <v>93.380114027943108</v>
      </c>
      <c r="V24" s="1">
        <f>'3610040201-Data'!V25/'3610040201-Data'!$Y25*100</f>
        <v>94.504103752897677</v>
      </c>
      <c r="W24" s="1">
        <f>'3610040201-Data'!W25/'3610040201-Data'!$Y25*100</f>
        <v>98.789549526971982</v>
      </c>
      <c r="X24" s="1">
        <f>'3610040201-Data'!X25/'3610040201-Data'!$Y25*100</f>
        <v>98.619134139464947</v>
      </c>
      <c r="Y24" s="1">
        <f>'3610040201-Data'!Y25/'3610040201-Data'!$Y25*100</f>
        <v>100</v>
      </c>
      <c r="Z24" s="1">
        <f>'3610040201-Data'!Z25/'3610040201-Data'!$Y25*100</f>
        <v>97.653029258818364</v>
      </c>
      <c r="AA24" s="1">
        <f>'3610040201-Data'!AA25/'3610040201-Data'!$Y25*100</f>
        <v>103.37823444646325</v>
      </c>
      <c r="AB24" s="1">
        <f>'3610040201-Data'!AB25/'3610040201-Data'!$Y25*100</f>
        <v>103.57496397468829</v>
      </c>
      <c r="AC24" s="1">
        <f>'3610040201-Data'!AC25/'3610040201-Data'!$Y25*100</f>
        <v>104.29547020863355</v>
      </c>
    </row>
    <row r="25" spans="1:29" hidden="1" x14ac:dyDescent="0.3">
      <c r="A25" t="s">
        <v>54</v>
      </c>
      <c r="B25" t="s">
        <v>13</v>
      </c>
      <c r="C25" s="1">
        <f>'3610040201-Data'!C26/'3610040201-Data'!$Y26*100</f>
        <v>66.879786827282004</v>
      </c>
      <c r="D25" s="1">
        <f>'3610040201-Data'!D26/'3610040201-Data'!$Y26*100</f>
        <v>69.073794498031077</v>
      </c>
      <c r="E25" s="1">
        <f>'3610040201-Data'!E26/'3610040201-Data'!$Y26*100</f>
        <v>72.553224197941589</v>
      </c>
      <c r="F25" s="1">
        <f>'3610040201-Data'!F26/'3610040201-Data'!$Y26*100</f>
        <v>74.374337284334089</v>
      </c>
      <c r="G25" s="1">
        <f>'3610040201-Data'!G26/'3610040201-Data'!$Y26*100</f>
        <v>76.214371026169644</v>
      </c>
      <c r="H25" s="1">
        <f>'3610040201-Data'!H26/'3610040201-Data'!$Y26*100</f>
        <v>79.80220031455589</v>
      </c>
      <c r="I25" s="1">
        <f>'3610040201-Data'!I26/'3610040201-Data'!$Y26*100</f>
        <v>81.152662096802814</v>
      </c>
      <c r="J25" s="1">
        <f>'3610040201-Data'!J26/'3610040201-Data'!$Y26*100</f>
        <v>84.246583442061407</v>
      </c>
      <c r="K25" s="1">
        <f>'3610040201-Data'!K26/'3610040201-Data'!$Y26*100</f>
        <v>86.608906110189182</v>
      </c>
      <c r="L25" s="1">
        <f>'3610040201-Data'!L26/'3610040201-Data'!$Y26*100</f>
        <v>88.280230674324287</v>
      </c>
      <c r="M25" s="1">
        <f>'3610040201-Data'!M26/'3610040201-Data'!$Y26*100</f>
        <v>89.396943525785304</v>
      </c>
      <c r="N25" s="1">
        <f>'3610040201-Data'!N26/'3610040201-Data'!$Y26*100</f>
        <v>90.891675305785384</v>
      </c>
      <c r="O25" s="1">
        <f>'3610040201-Data'!O26/'3610040201-Data'!$Y26*100</f>
        <v>91.910237257135648</v>
      </c>
      <c r="P25" s="1">
        <f>'3610040201-Data'!P26/'3610040201-Data'!$Y26*100</f>
        <v>93.405757397779198</v>
      </c>
      <c r="Q25" s="1">
        <f>'3610040201-Data'!Q26/'3610040201-Data'!$Y26*100</f>
        <v>93.856699685838279</v>
      </c>
      <c r="R25" s="1">
        <f>'3610040201-Data'!R26/'3610040201-Data'!$Y26*100</f>
        <v>93.789689031144192</v>
      </c>
      <c r="S25" s="1">
        <f>'3610040201-Data'!S26/'3610040201-Data'!$Y26*100</f>
        <v>93.973771241392086</v>
      </c>
      <c r="T25" s="1">
        <f>'3610040201-Data'!T26/'3610040201-Data'!$Y26*100</f>
        <v>94.424319349129448</v>
      </c>
      <c r="U25" s="1">
        <f>'3610040201-Data'!U26/'3610040201-Data'!$Y26*100</f>
        <v>94.470044266450131</v>
      </c>
      <c r="V25" s="1">
        <f>'3610040201-Data'!V26/'3610040201-Data'!$Y26*100</f>
        <v>95.26274089344912</v>
      </c>
      <c r="W25" s="1">
        <f>'3610040201-Data'!W26/'3610040201-Data'!$Y26*100</f>
        <v>96.859959557098989</v>
      </c>
      <c r="X25" s="1">
        <f>'3610040201-Data'!X26/'3610040201-Data'!$Y26*100</f>
        <v>98.672400676413432</v>
      </c>
      <c r="Y25" s="1">
        <f>'3610040201-Data'!Y26/'3610040201-Data'!$Y26*100</f>
        <v>100</v>
      </c>
      <c r="Z25" s="1">
        <f>'3610040201-Data'!Z26/'3610040201-Data'!$Y26*100</f>
        <v>95.956104079372167</v>
      </c>
      <c r="AA25" s="1">
        <f>'3610040201-Data'!AA26/'3610040201-Data'!$Y26*100</f>
        <v>101.01383178748951</v>
      </c>
      <c r="AB25" s="1">
        <f>'3610040201-Data'!AB26/'3610040201-Data'!$Y26*100</f>
        <v>102.78291307141365</v>
      </c>
      <c r="AC25" s="1">
        <f>'3610040201-Data'!AC26/'3610040201-Data'!$Y26*100</f>
        <v>104.40417673468907</v>
      </c>
    </row>
    <row r="26" spans="1:29" hidden="1" x14ac:dyDescent="0.3">
      <c r="A26" t="s">
        <v>54</v>
      </c>
      <c r="B26" t="s">
        <v>14</v>
      </c>
      <c r="C26" s="1">
        <f>'3610040201-Data'!C27/'3610040201-Data'!$Y27*100</f>
        <v>72.994463800953341</v>
      </c>
      <c r="D26" s="1">
        <f>'3610040201-Data'!D27/'3610040201-Data'!$Y27*100</f>
        <v>74.345381869482495</v>
      </c>
      <c r="E26" s="1">
        <f>'3610040201-Data'!E27/'3610040201-Data'!$Y27*100</f>
        <v>76.49573563046404</v>
      </c>
      <c r="F26" s="1">
        <f>'3610040201-Data'!F27/'3610040201-Data'!$Y27*100</f>
        <v>77.55915610371288</v>
      </c>
      <c r="G26" s="1">
        <f>'3610040201-Data'!G27/'3610040201-Data'!$Y27*100</f>
        <v>78.371416967701933</v>
      </c>
      <c r="H26" s="1">
        <f>'3610040201-Data'!H27/'3610040201-Data'!$Y27*100</f>
        <v>80.309086634033719</v>
      </c>
      <c r="I26" s="1">
        <f>'3610040201-Data'!I27/'3610040201-Data'!$Y27*100</f>
        <v>82.003078041168791</v>
      </c>
      <c r="J26" s="1">
        <f>'3610040201-Data'!J27/'3610040201-Data'!$Y27*100</f>
        <v>82.992753778081791</v>
      </c>
      <c r="K26" s="1">
        <f>'3610040201-Data'!K27/'3610040201-Data'!$Y27*100</f>
        <v>84.520017955240149</v>
      </c>
      <c r="L26" s="1">
        <f>'3610040201-Data'!L27/'3610040201-Data'!$Y27*100</f>
        <v>86.899087275292302</v>
      </c>
      <c r="M26" s="1">
        <f>'3610040201-Data'!M27/'3610040201-Data'!$Y27*100</f>
        <v>89.079366436526072</v>
      </c>
      <c r="N26" s="1">
        <f>'3610040201-Data'!N27/'3610040201-Data'!$Y27*100</f>
        <v>91.728833123143033</v>
      </c>
      <c r="O26" s="1">
        <f>'3610040201-Data'!O27/'3610040201-Data'!$Y27*100</f>
        <v>94.997114336404238</v>
      </c>
      <c r="P26" s="1">
        <f>'3610040201-Data'!P27/'3610040201-Data'!$Y27*100</f>
        <v>96.983947160293255</v>
      </c>
      <c r="Q26" s="1">
        <f>'3610040201-Data'!Q27/'3610040201-Data'!$Y27*100</f>
        <v>97.051279310860778</v>
      </c>
      <c r="R26" s="1">
        <f>'3610040201-Data'!R27/'3610040201-Data'!$Y27*100</f>
        <v>96.747750251159601</v>
      </c>
      <c r="S26" s="1">
        <f>'3610040201-Data'!S27/'3610040201-Data'!$Y27*100</f>
        <v>95.893807579676377</v>
      </c>
      <c r="T26" s="1">
        <f>'3610040201-Data'!T27/'3610040201-Data'!$Y27*100</f>
        <v>95.443857811598221</v>
      </c>
      <c r="U26" s="1">
        <f>'3610040201-Data'!U27/'3610040201-Data'!$Y27*100</f>
        <v>94.703204155355564</v>
      </c>
      <c r="V26" s="1">
        <f>'3610040201-Data'!V27/'3610040201-Data'!$Y27*100</f>
        <v>95.323087446294579</v>
      </c>
      <c r="W26" s="1">
        <f>'3610040201-Data'!W27/'3610040201-Data'!$Y27*100</f>
        <v>96.185580232135607</v>
      </c>
      <c r="X26" s="1">
        <f>'3610040201-Data'!X27/'3610040201-Data'!$Y27*100</f>
        <v>98.475942115725786</v>
      </c>
      <c r="Y26" s="1">
        <f>'3610040201-Data'!Y27/'3610040201-Data'!$Y27*100</f>
        <v>100</v>
      </c>
      <c r="Z26" s="1">
        <f>'3610040201-Data'!Z27/'3610040201-Data'!$Y27*100</f>
        <v>97.407177821003359</v>
      </c>
      <c r="AA26" s="1">
        <f>'3610040201-Data'!AA27/'3610040201-Data'!$Y27*100</f>
        <v>102.10119060342433</v>
      </c>
      <c r="AB26" s="1">
        <f>'3610040201-Data'!AB27/'3610040201-Data'!$Y27*100</f>
        <v>104.13504905628113</v>
      </c>
      <c r="AC26" s="1">
        <f>'3610040201-Data'!AC27/'3610040201-Data'!$Y27*100</f>
        <v>106.54083748370134</v>
      </c>
    </row>
    <row r="27" spans="1:29" x14ac:dyDescent="0.3">
      <c r="A27" t="s">
        <v>62</v>
      </c>
      <c r="B27" t="s">
        <v>11</v>
      </c>
      <c r="C27" s="1">
        <f>'3610040201-Data'!C28/'3610040201-Data'!$Y28*100</f>
        <v>62.163095202735697</v>
      </c>
      <c r="D27" s="1">
        <f>'3610040201-Data'!D28/'3610040201-Data'!$Y28*100</f>
        <v>64.23118292397308</v>
      </c>
      <c r="E27" s="1">
        <f>'3610040201-Data'!E28/'3610040201-Data'!$Y28*100</f>
        <v>68.113089676214003</v>
      </c>
      <c r="F27" s="1">
        <f>'3610040201-Data'!F28/'3610040201-Data'!$Y28*100</f>
        <v>71.135975319089667</v>
      </c>
      <c r="G27" s="1">
        <f>'3610040201-Data'!G28/'3610040201-Data'!$Y28*100</f>
        <v>72.373697067729836</v>
      </c>
      <c r="H27" s="1">
        <f>'3610040201-Data'!H28/'3610040201-Data'!$Y28*100</f>
        <v>74.502893024555775</v>
      </c>
      <c r="I27" s="1">
        <f>'3610040201-Data'!I28/'3610040201-Data'!$Y28*100</f>
        <v>75.356484995858764</v>
      </c>
      <c r="J27" s="1">
        <f>'3610040201-Data'!J28/'3610040201-Data'!$Y28*100</f>
        <v>77.262355914814634</v>
      </c>
      <c r="K27" s="1">
        <f>'3610040201-Data'!K28/'3610040201-Data'!$Y28*100</f>
        <v>78.477387274782075</v>
      </c>
      <c r="L27" s="1">
        <f>'3610040201-Data'!L28/'3610040201-Data'!$Y28*100</f>
        <v>79.426707366536945</v>
      </c>
      <c r="M27" s="1">
        <f>'3610040201-Data'!M28/'3610040201-Data'!$Y28*100</f>
        <v>81.446176304319991</v>
      </c>
      <c r="N27" s="1">
        <f>'3610040201-Data'!N28/'3610040201-Data'!$Y28*100</f>
        <v>82.861842313484772</v>
      </c>
      <c r="O27" s="1">
        <f>'3610040201-Data'!O28/'3610040201-Data'!$Y28*100</f>
        <v>81.954031999291061</v>
      </c>
      <c r="P27" s="1">
        <f>'3610040201-Data'!P28/'3610040201-Data'!$Y28*100</f>
        <v>83.722494598859726</v>
      </c>
      <c r="Q27" s="1">
        <f>'3610040201-Data'!Q28/'3610040201-Data'!$Y28*100</f>
        <v>85.504298757433418</v>
      </c>
      <c r="R27" s="1">
        <f>'3610040201-Data'!R28/'3610040201-Data'!$Y28*100</f>
        <v>86.634168122146377</v>
      </c>
      <c r="S27" s="1">
        <f>'3610040201-Data'!S28/'3610040201-Data'!$Y28*100</f>
        <v>87.738839469395487</v>
      </c>
      <c r="T27" s="1">
        <f>'3610040201-Data'!T28/'3610040201-Data'!$Y28*100</f>
        <v>89.127505863712571</v>
      </c>
      <c r="U27" s="1">
        <f>'3610040201-Data'!U28/'3610040201-Data'!$Y28*100</f>
        <v>90.015036034382277</v>
      </c>
      <c r="V27" s="1">
        <f>'3610040201-Data'!V28/'3610040201-Data'!$Y28*100</f>
        <v>91.466514878029429</v>
      </c>
      <c r="W27" s="1">
        <f>'3610040201-Data'!W28/'3610040201-Data'!$Y28*100</f>
        <v>94.074424474846538</v>
      </c>
      <c r="X27" s="1">
        <f>'3610040201-Data'!X28/'3610040201-Data'!$Y28*100</f>
        <v>97.105587727323865</v>
      </c>
      <c r="Y27" s="1">
        <f>'3610040201-Data'!Y28/'3610040201-Data'!$Y28*100</f>
        <v>100</v>
      </c>
      <c r="Z27" s="1">
        <f>'3610040201-Data'!Z28/'3610040201-Data'!$Y28*100</f>
        <v>95.201883594410759</v>
      </c>
      <c r="AA27" s="1">
        <f>'3610040201-Data'!AA28/'3610040201-Data'!$Y28*100</f>
        <v>101.43884331604936</v>
      </c>
      <c r="AB27" s="1">
        <f>'3610040201-Data'!AB28/'3610040201-Data'!$Y28*100</f>
        <v>104.26189772477727</v>
      </c>
      <c r="AC27" s="1">
        <f>'3610040201-Data'!AC28/'3610040201-Data'!$Y28*100</f>
        <v>104.49717660474853</v>
      </c>
    </row>
    <row r="28" spans="1:29" hidden="1" x14ac:dyDescent="0.3">
      <c r="A28" t="s">
        <v>62</v>
      </c>
      <c r="B28" t="s">
        <v>12</v>
      </c>
      <c r="C28" s="1">
        <f>'3610040201-Data'!C29/'3610040201-Data'!$Y29*100</f>
        <v>72.830281475274717</v>
      </c>
      <c r="D28" s="1">
        <f>'3610040201-Data'!D29/'3610040201-Data'!$Y29*100</f>
        <v>76.170278651869594</v>
      </c>
      <c r="E28" s="1">
        <f>'3610040201-Data'!E29/'3610040201-Data'!$Y29*100</f>
        <v>82.604545682239404</v>
      </c>
      <c r="F28" s="1">
        <f>'3610040201-Data'!F29/'3610040201-Data'!$Y29*100</f>
        <v>86.752583187988691</v>
      </c>
      <c r="G28" s="1">
        <f>'3610040201-Data'!G29/'3610040201-Data'!$Y29*100</f>
        <v>87.291762487875303</v>
      </c>
      <c r="H28" s="1">
        <f>'3610040201-Data'!H29/'3610040201-Data'!$Y29*100</f>
        <v>88.48779332674539</v>
      </c>
      <c r="I28" s="1">
        <f>'3610040201-Data'!I29/'3610040201-Data'!$Y29*100</f>
        <v>87.187296498522272</v>
      </c>
      <c r="J28" s="1">
        <f>'3610040201-Data'!J29/'3610040201-Data'!$Y29*100</f>
        <v>89.280259388960488</v>
      </c>
      <c r="K28" s="1">
        <f>'3610040201-Data'!K29/'3610040201-Data'!$Y29*100</f>
        <v>89.483544557431244</v>
      </c>
      <c r="L28" s="1">
        <f>'3610040201-Data'!L29/'3610040201-Data'!$Y29*100</f>
        <v>87.575287008237964</v>
      </c>
      <c r="M28" s="1">
        <f>'3610040201-Data'!M29/'3610040201-Data'!$Y29*100</f>
        <v>88.389065225212107</v>
      </c>
      <c r="N28" s="1">
        <f>'3610040201-Data'!N29/'3610040201-Data'!$Y29*100</f>
        <v>89.013310988965955</v>
      </c>
      <c r="O28" s="1">
        <f>'3610040201-Data'!O29/'3610040201-Data'!$Y29*100</f>
        <v>84.25341427094672</v>
      </c>
      <c r="P28" s="1">
        <f>'3610040201-Data'!P29/'3610040201-Data'!$Y29*100</f>
        <v>86.114038243477708</v>
      </c>
      <c r="Q28" s="1">
        <f>'3610040201-Data'!Q29/'3610040201-Data'!$Y29*100</f>
        <v>88.647088021931481</v>
      </c>
      <c r="R28" s="1">
        <f>'3610040201-Data'!R29/'3610040201-Data'!$Y29*100</f>
        <v>90.136752993037121</v>
      </c>
      <c r="S28" s="1">
        <f>'3610040201-Data'!S29/'3610040201-Data'!$Y29*100</f>
        <v>89.281716630311521</v>
      </c>
      <c r="T28" s="1">
        <f>'3610040201-Data'!T29/'3610040201-Data'!$Y29*100</f>
        <v>90.649610871020485</v>
      </c>
      <c r="U28" s="1">
        <f>'3610040201-Data'!U29/'3610040201-Data'!$Y29*100</f>
        <v>91.819775675909526</v>
      </c>
      <c r="V28" s="1">
        <f>'3610040201-Data'!V29/'3610040201-Data'!$Y29*100</f>
        <v>91.872873907638223</v>
      </c>
      <c r="W28" s="1">
        <f>'3610040201-Data'!W29/'3610040201-Data'!$Y29*100</f>
        <v>95.311508108181954</v>
      </c>
      <c r="X28" s="1">
        <f>'3610040201-Data'!X29/'3610040201-Data'!$Y29*100</f>
        <v>98.223896025829589</v>
      </c>
      <c r="Y28" s="1">
        <f>'3610040201-Data'!Y29/'3610040201-Data'!$Y29*100</f>
        <v>100</v>
      </c>
      <c r="Z28" s="1">
        <f>'3610040201-Data'!Z29/'3610040201-Data'!$Y29*100</f>
        <v>94.491445537881447</v>
      </c>
      <c r="AA28" s="1">
        <f>'3610040201-Data'!AA29/'3610040201-Data'!$Y29*100</f>
        <v>100.70858360694557</v>
      </c>
      <c r="AB28" s="1">
        <f>'3610040201-Data'!AB29/'3610040201-Data'!$Y29*100</f>
        <v>102.03594832257859</v>
      </c>
      <c r="AC28" s="1">
        <f>'3610040201-Data'!AC29/'3610040201-Data'!$Y29*100</f>
        <v>99.425755830103881</v>
      </c>
    </row>
    <row r="29" spans="1:29" hidden="1" x14ac:dyDescent="0.3">
      <c r="A29" t="s">
        <v>62</v>
      </c>
      <c r="B29" t="s">
        <v>13</v>
      </c>
      <c r="C29" s="1">
        <f>'3610040201-Data'!C30/'3610040201-Data'!$Y30*100</f>
        <v>58.188183758000079</v>
      </c>
      <c r="D29" s="1">
        <f>'3610040201-Data'!D30/'3610040201-Data'!$Y30*100</f>
        <v>59.763913061102706</v>
      </c>
      <c r="E29" s="1">
        <f>'3610040201-Data'!E30/'3610040201-Data'!$Y30*100</f>
        <v>62.650623626503247</v>
      </c>
      <c r="F29" s="1">
        <f>'3610040201-Data'!F30/'3610040201-Data'!$Y30*100</f>
        <v>65.238562306497684</v>
      </c>
      <c r="G29" s="1">
        <f>'3610040201-Data'!G30/'3610040201-Data'!$Y30*100</f>
        <v>66.754185032565204</v>
      </c>
      <c r="H29" s="1">
        <f>'3610040201-Data'!H30/'3610040201-Data'!$Y30*100</f>
        <v>69.246697460904144</v>
      </c>
      <c r="I29" s="1">
        <f>'3610040201-Data'!I30/'3610040201-Data'!$Y30*100</f>
        <v>70.915361034856488</v>
      </c>
      <c r="J29" s="1">
        <f>'3610040201-Data'!J30/'3610040201-Data'!$Y30*100</f>
        <v>72.751352813313417</v>
      </c>
      <c r="K29" s="1">
        <f>'3610040201-Data'!K30/'3610040201-Data'!$Y30*100</f>
        <v>74.348978321096055</v>
      </c>
      <c r="L29" s="1">
        <f>'3610040201-Data'!L30/'3610040201-Data'!$Y30*100</f>
        <v>76.377251338525951</v>
      </c>
      <c r="M29" s="1">
        <f>'3610040201-Data'!M30/'3610040201-Data'!$Y30*100</f>
        <v>78.859430353123642</v>
      </c>
      <c r="N29" s="1">
        <f>'3610040201-Data'!N30/'3610040201-Data'!$Y30*100</f>
        <v>80.578996788335132</v>
      </c>
      <c r="O29" s="1">
        <f>'3610040201-Data'!O30/'3610040201-Data'!$Y30*100</f>
        <v>81.110586133821343</v>
      </c>
      <c r="P29" s="1">
        <f>'3610040201-Data'!P30/'3610040201-Data'!$Y30*100</f>
        <v>82.843775397437696</v>
      </c>
      <c r="Q29" s="1">
        <f>'3610040201-Data'!Q30/'3610040201-Data'!$Y30*100</f>
        <v>84.340758107078088</v>
      </c>
      <c r="R29" s="1">
        <f>'3610040201-Data'!R30/'3610040201-Data'!$Y30*100</f>
        <v>85.334958769346898</v>
      </c>
      <c r="S29" s="1">
        <f>'3610040201-Data'!S30/'3610040201-Data'!$Y30*100</f>
        <v>87.171747981661667</v>
      </c>
      <c r="T29" s="1">
        <f>'3610040201-Data'!T30/'3610040201-Data'!$Y30*100</f>
        <v>88.56752304417715</v>
      </c>
      <c r="U29" s="1">
        <f>'3610040201-Data'!U30/'3610040201-Data'!$Y30*100</f>
        <v>89.35133407361775</v>
      </c>
      <c r="V29" s="1">
        <f>'3610040201-Data'!V30/'3610040201-Data'!$Y30*100</f>
        <v>91.313652665721705</v>
      </c>
      <c r="W29" s="1">
        <f>'3610040201-Data'!W30/'3610040201-Data'!$Y30*100</f>
        <v>93.618302967716545</v>
      </c>
      <c r="X29" s="1">
        <f>'3610040201-Data'!X30/'3610040201-Data'!$Y30*100</f>
        <v>96.692975338693415</v>
      </c>
      <c r="Y29" s="1">
        <f>'3610040201-Data'!Y30/'3610040201-Data'!$Y30*100</f>
        <v>100</v>
      </c>
      <c r="Z29" s="1">
        <f>'3610040201-Data'!Z30/'3610040201-Data'!$Y30*100</f>
        <v>95.463265877074249</v>
      </c>
      <c r="AA29" s="1">
        <f>'3610040201-Data'!AA30/'3610040201-Data'!$Y30*100</f>
        <v>101.70733911605785</v>
      </c>
      <c r="AB29" s="1">
        <f>'3610040201-Data'!AB30/'3610040201-Data'!$Y30*100</f>
        <v>105.13078912060988</v>
      </c>
      <c r="AC29" s="1">
        <f>'3610040201-Data'!AC30/'3610040201-Data'!$Y30*100</f>
        <v>106.53533595556166</v>
      </c>
    </row>
    <row r="30" spans="1:29" hidden="1" x14ac:dyDescent="0.3">
      <c r="A30" t="s">
        <v>62</v>
      </c>
      <c r="B30" t="s">
        <v>14</v>
      </c>
      <c r="C30" s="1">
        <f>'3610040201-Data'!C31/'3610040201-Data'!$Y31*100</f>
        <v>66.808175478060434</v>
      </c>
      <c r="D30" s="1">
        <f>'3610040201-Data'!D31/'3610040201-Data'!$Y31*100</f>
        <v>66.20108234443039</v>
      </c>
      <c r="E30" s="1">
        <f>'3610040201-Data'!E31/'3610040201-Data'!$Y31*100</f>
        <v>68.121671180894054</v>
      </c>
      <c r="F30" s="1">
        <f>'3610040201-Data'!F31/'3610040201-Data'!$Y31*100</f>
        <v>70.043009118703665</v>
      </c>
      <c r="G30" s="1">
        <f>'3610040201-Data'!G31/'3610040201-Data'!$Y31*100</f>
        <v>71.239430982617634</v>
      </c>
      <c r="H30" s="1">
        <f>'3610040201-Data'!H31/'3610040201-Data'!$Y31*100</f>
        <v>72.825278531932597</v>
      </c>
      <c r="I30" s="1">
        <f>'3610040201-Data'!I31/'3610040201-Data'!$Y31*100</f>
        <v>74.531517368984851</v>
      </c>
      <c r="J30" s="1">
        <f>'3610040201-Data'!J31/'3610040201-Data'!$Y31*100</f>
        <v>75.923454684184208</v>
      </c>
      <c r="K30" s="1">
        <f>'3610040201-Data'!K31/'3610040201-Data'!$Y31*100</f>
        <v>77.104894521179759</v>
      </c>
      <c r="L30" s="1">
        <f>'3610040201-Data'!L31/'3610040201-Data'!$Y31*100</f>
        <v>78.443003553950817</v>
      </c>
      <c r="M30" s="1">
        <f>'3610040201-Data'!M31/'3610040201-Data'!$Y31*100</f>
        <v>80.295424167935678</v>
      </c>
      <c r="N30" s="1">
        <f>'3610040201-Data'!N31/'3610040201-Data'!$Y31*100</f>
        <v>82.096691861441926</v>
      </c>
      <c r="O30" s="1">
        <f>'3610040201-Data'!O31/'3610040201-Data'!$Y31*100</f>
        <v>84.914597095841089</v>
      </c>
      <c r="P30" s="1">
        <f>'3610040201-Data'!P31/'3610040201-Data'!$Y31*100</f>
        <v>86.956968408255946</v>
      </c>
      <c r="Q30" s="1">
        <f>'3610040201-Data'!Q31/'3610040201-Data'!$Y31*100</f>
        <v>87.568877193395494</v>
      </c>
      <c r="R30" s="1">
        <f>'3610040201-Data'!R31/'3610040201-Data'!$Y31*100</f>
        <v>88.177468529717387</v>
      </c>
      <c r="S30" s="1">
        <f>'3610040201-Data'!S31/'3610040201-Data'!$Y31*100</f>
        <v>89.225889370572929</v>
      </c>
      <c r="T30" s="1">
        <f>'3610040201-Data'!T31/'3610040201-Data'!$Y31*100</f>
        <v>90.037059113727494</v>
      </c>
      <c r="U30" s="1">
        <f>'3610040201-Data'!U31/'3610040201-Data'!$Y31*100</f>
        <v>90.421455118663005</v>
      </c>
      <c r="V30" s="1">
        <f>'3610040201-Data'!V31/'3610040201-Data'!$Y31*100</f>
        <v>91.704237666313887</v>
      </c>
      <c r="W30" s="1">
        <f>'3610040201-Data'!W31/'3610040201-Data'!$Y31*100</f>
        <v>92.962941956417282</v>
      </c>
      <c r="X30" s="1">
        <f>'3610040201-Data'!X31/'3610040201-Data'!$Y31*100</f>
        <v>96.271615586872755</v>
      </c>
      <c r="Y30" s="1">
        <f>'3610040201-Data'!Y31/'3610040201-Data'!$Y31*100</f>
        <v>100</v>
      </c>
      <c r="Z30" s="1">
        <f>'3610040201-Data'!Z31/'3610040201-Data'!$Y31*100</f>
        <v>98.439193838534408</v>
      </c>
      <c r="AA30" s="1">
        <f>'3610040201-Data'!AA31/'3610040201-Data'!$Y31*100</f>
        <v>105.83079084769378</v>
      </c>
      <c r="AB30" s="1">
        <f>'3610040201-Data'!AB31/'3610040201-Data'!$Y31*100</f>
        <v>107.88471972373142</v>
      </c>
      <c r="AC30" s="1">
        <f>'3610040201-Data'!AC31/'3610040201-Data'!$Y31*100</f>
        <v>108.76309455906291</v>
      </c>
    </row>
    <row r="31" spans="1:29" x14ac:dyDescent="0.3">
      <c r="A31" t="s">
        <v>55</v>
      </c>
      <c r="B31" t="s">
        <v>11</v>
      </c>
      <c r="C31" s="1">
        <f>'3610040201-Data'!C32/'3610040201-Data'!$Y32*100</f>
        <v>59.039855712028569</v>
      </c>
      <c r="D31" s="1">
        <f>'3610040201-Data'!D32/'3610040201-Data'!$Y32*100</f>
        <v>61.675712536442063</v>
      </c>
      <c r="E31" s="1">
        <f>'3610040201-Data'!E32/'3610040201-Data'!$Y32*100</f>
        <v>65.978214349641917</v>
      </c>
      <c r="F31" s="1">
        <f>'3610040201-Data'!F32/'3610040201-Data'!$Y32*100</f>
        <v>70.180056473975085</v>
      </c>
      <c r="G31" s="1">
        <f>'3610040201-Data'!G32/'3610040201-Data'!$Y32*100</f>
        <v>71.446168558526253</v>
      </c>
      <c r="H31" s="1">
        <f>'3610040201-Data'!H32/'3610040201-Data'!$Y32*100</f>
        <v>73.867996573656171</v>
      </c>
      <c r="I31" s="1">
        <f>'3610040201-Data'!I32/'3610040201-Data'!$Y32*100</f>
        <v>74.762723212488453</v>
      </c>
      <c r="J31" s="1">
        <f>'3610040201-Data'!J32/'3610040201-Data'!$Y32*100</f>
        <v>76.88296855654427</v>
      </c>
      <c r="K31" s="1">
        <f>'3610040201-Data'!K32/'3610040201-Data'!$Y32*100</f>
        <v>79.386528374177558</v>
      </c>
      <c r="L31" s="1">
        <f>'3610040201-Data'!L32/'3610040201-Data'!$Y32*100</f>
        <v>80.905330219150983</v>
      </c>
      <c r="M31" s="1">
        <f>'3610040201-Data'!M32/'3610040201-Data'!$Y32*100</f>
        <v>81.634772311029266</v>
      </c>
      <c r="N31" s="1">
        <f>'3610040201-Data'!N32/'3610040201-Data'!$Y32*100</f>
        <v>81.403029576680552</v>
      </c>
      <c r="O31" s="1">
        <f>'3610040201-Data'!O32/'3610040201-Data'!$Y32*100</f>
        <v>78.722194247433791</v>
      </c>
      <c r="P31" s="1">
        <f>'3610040201-Data'!P32/'3610040201-Data'!$Y32*100</f>
        <v>81.135053813789483</v>
      </c>
      <c r="Q31" s="1">
        <f>'3610040201-Data'!Q32/'3610040201-Data'!$Y32*100</f>
        <v>83.286168459427373</v>
      </c>
      <c r="R31" s="1">
        <f>'3610040201-Data'!R32/'3610040201-Data'!$Y32*100</f>
        <v>84.484670332086537</v>
      </c>
      <c r="S31" s="1">
        <f>'3610040201-Data'!S32/'3610040201-Data'!$Y32*100</f>
        <v>85.681215001836421</v>
      </c>
      <c r="T31" s="1">
        <f>'3610040201-Data'!T32/'3610040201-Data'!$Y32*100</f>
        <v>87.800072961551493</v>
      </c>
      <c r="U31" s="1">
        <f>'3610040201-Data'!U32/'3610040201-Data'!$Y32*100</f>
        <v>90.131621895650113</v>
      </c>
      <c r="V31" s="1">
        <f>'3610040201-Data'!V32/'3610040201-Data'!$Y32*100</f>
        <v>92.159011587756083</v>
      </c>
      <c r="W31" s="1">
        <f>'3610040201-Data'!W32/'3610040201-Data'!$Y32*100</f>
        <v>94.697008266704827</v>
      </c>
      <c r="X31" s="1">
        <f>'3610040201-Data'!X32/'3610040201-Data'!$Y32*100</f>
        <v>97.802123069662173</v>
      </c>
      <c r="Y31" s="1">
        <f>'3610040201-Data'!Y32/'3610040201-Data'!$Y32*100</f>
        <v>100</v>
      </c>
      <c r="Z31" s="1">
        <f>'3610040201-Data'!Z32/'3610040201-Data'!$Y32*100</f>
        <v>95.375488758780307</v>
      </c>
      <c r="AA31" s="1">
        <f>'3610040201-Data'!AA32/'3610040201-Data'!$Y32*100</f>
        <v>100.29532705418045</v>
      </c>
      <c r="AB31" s="1">
        <f>'3610040201-Data'!AB32/'3610040201-Data'!$Y32*100</f>
        <v>103.99156668518576</v>
      </c>
      <c r="AC31" s="1">
        <f>'3610040201-Data'!AC32/'3610040201-Data'!$Y32*100</f>
        <v>105.63063741019938</v>
      </c>
    </row>
    <row r="32" spans="1:29" hidden="1" x14ac:dyDescent="0.3">
      <c r="A32" t="s">
        <v>55</v>
      </c>
      <c r="B32" t="s">
        <v>12</v>
      </c>
      <c r="C32" s="1">
        <f>'3610040201-Data'!C33/'3610040201-Data'!$Y33*100</f>
        <v>80.290648126887689</v>
      </c>
      <c r="D32" s="1">
        <f>'3610040201-Data'!D33/'3610040201-Data'!$Y33*100</f>
        <v>83.672803663210701</v>
      </c>
      <c r="E32" s="1">
        <f>'3610040201-Data'!E33/'3610040201-Data'!$Y33*100</f>
        <v>90.030379567974279</v>
      </c>
      <c r="F32" s="1">
        <f>'3610040201-Data'!F33/'3610040201-Data'!$Y33*100</f>
        <v>95.820987954148052</v>
      </c>
      <c r="G32" s="1">
        <f>'3610040201-Data'!G33/'3610040201-Data'!$Y33*100</f>
        <v>93.672008848932308</v>
      </c>
      <c r="H32" s="1">
        <f>'3610040201-Data'!H33/'3610040201-Data'!$Y33*100</f>
        <v>97.099811010827139</v>
      </c>
      <c r="I32" s="1">
        <f>'3610040201-Data'!I33/'3610040201-Data'!$Y33*100</f>
        <v>97.574491760425317</v>
      </c>
      <c r="J32" s="1">
        <f>'3610040201-Data'!J33/'3610040201-Data'!$Y33*100</f>
        <v>98.484498913753825</v>
      </c>
      <c r="K32" s="1">
        <f>'3610040201-Data'!K33/'3610040201-Data'!$Y33*100</f>
        <v>100.41683593267041</v>
      </c>
      <c r="L32" s="1">
        <f>'3610040201-Data'!L33/'3610040201-Data'!$Y33*100</f>
        <v>98.299483812282531</v>
      </c>
      <c r="M32" s="1">
        <f>'3610040201-Data'!M33/'3610040201-Data'!$Y33*100</f>
        <v>95.232494215518301</v>
      </c>
      <c r="N32" s="1">
        <f>'3610040201-Data'!N33/'3610040201-Data'!$Y33*100</f>
        <v>90.61230504972005</v>
      </c>
      <c r="O32" s="1">
        <f>'3610040201-Data'!O33/'3610040201-Data'!$Y33*100</f>
        <v>79.745813978133782</v>
      </c>
      <c r="P32" s="1">
        <f>'3610040201-Data'!P33/'3610040201-Data'!$Y33*100</f>
        <v>84.227848967624567</v>
      </c>
      <c r="Q32" s="1">
        <f>'3610040201-Data'!Q33/'3610040201-Data'!$Y33*100</f>
        <v>87.078582846141629</v>
      </c>
      <c r="R32" s="1">
        <f>'3610040201-Data'!R33/'3610040201-Data'!$Y33*100</f>
        <v>88.389419255700588</v>
      </c>
      <c r="S32" s="1">
        <f>'3610040201-Data'!S33/'3610040201-Data'!$Y33*100</f>
        <v>88.772365190667117</v>
      </c>
      <c r="T32" s="1">
        <f>'3610040201-Data'!T33/'3610040201-Data'!$Y33*100</f>
        <v>90.922172227422877</v>
      </c>
      <c r="U32" s="1">
        <f>'3610040201-Data'!U33/'3610040201-Data'!$Y33*100</f>
        <v>93.904768002543406</v>
      </c>
      <c r="V32" s="1">
        <f>'3610040201-Data'!V33/'3610040201-Data'!$Y33*100</f>
        <v>95.006358514227188</v>
      </c>
      <c r="W32" s="1">
        <f>'3610040201-Data'!W33/'3610040201-Data'!$Y33*100</f>
        <v>95.893956320539758</v>
      </c>
      <c r="X32" s="1">
        <f>'3610040201-Data'!X33/'3610040201-Data'!$Y33*100</f>
        <v>99.955512478584168</v>
      </c>
      <c r="Y32" s="1">
        <f>'3610040201-Data'!Y33/'3610040201-Data'!$Y33*100</f>
        <v>100</v>
      </c>
      <c r="Z32" s="1">
        <f>'3610040201-Data'!Z33/'3610040201-Data'!$Y33*100</f>
        <v>95.72870118515641</v>
      </c>
      <c r="AA32" s="1">
        <f>'3610040201-Data'!AA33/'3610040201-Data'!$Y33*100</f>
        <v>99.9502137167282</v>
      </c>
      <c r="AB32" s="1">
        <f>'3610040201-Data'!AB33/'3610040201-Data'!$Y33*100</f>
        <v>101.97130499673244</v>
      </c>
      <c r="AC32" s="1">
        <f>'3610040201-Data'!AC33/'3610040201-Data'!$Y33*100</f>
        <v>101.61413533037779</v>
      </c>
    </row>
    <row r="33" spans="1:29" hidden="1" x14ac:dyDescent="0.3">
      <c r="A33" t="s">
        <v>55</v>
      </c>
      <c r="B33" t="s">
        <v>13</v>
      </c>
      <c r="C33" s="1">
        <f>'3610040201-Data'!C34/'3610040201-Data'!$Y34*100</f>
        <v>52.912803019183265</v>
      </c>
      <c r="D33" s="1">
        <f>'3610040201-Data'!D34/'3610040201-Data'!$Y34*100</f>
        <v>55.335678740450255</v>
      </c>
      <c r="E33" s="1">
        <f>'3610040201-Data'!E34/'3610040201-Data'!$Y34*100</f>
        <v>59.038551318464968</v>
      </c>
      <c r="F33" s="1">
        <f>'3610040201-Data'!F34/'3610040201-Data'!$Y34*100</f>
        <v>62.780858296341293</v>
      </c>
      <c r="G33" s="1">
        <f>'3610040201-Data'!G34/'3610040201-Data'!$Y34*100</f>
        <v>65.076518547823838</v>
      </c>
      <c r="H33" s="1">
        <f>'3610040201-Data'!H34/'3610040201-Data'!$Y34*100</f>
        <v>67.206583069146291</v>
      </c>
      <c r="I33" s="1">
        <f>'3610040201-Data'!I34/'3610040201-Data'!$Y34*100</f>
        <v>68.230360143561029</v>
      </c>
      <c r="J33" s="1">
        <f>'3610040201-Data'!J34/'3610040201-Data'!$Y34*100</f>
        <v>70.709392750171659</v>
      </c>
      <c r="K33" s="1">
        <f>'3610040201-Data'!K34/'3610040201-Data'!$Y34*100</f>
        <v>73.377627422704023</v>
      </c>
      <c r="L33" s="1">
        <f>'3610040201-Data'!L34/'3610040201-Data'!$Y34*100</f>
        <v>75.926217263578479</v>
      </c>
      <c r="M33" s="1">
        <f>'3610040201-Data'!M34/'3610040201-Data'!$Y34*100</f>
        <v>77.746109227058611</v>
      </c>
      <c r="N33" s="1">
        <f>'3610040201-Data'!N34/'3610040201-Data'!$Y34*100</f>
        <v>78.77309663536245</v>
      </c>
      <c r="O33" s="1">
        <f>'3610040201-Data'!O34/'3610040201-Data'!$Y34*100</f>
        <v>78.426715983358008</v>
      </c>
      <c r="P33" s="1">
        <f>'3610040201-Data'!P34/'3610040201-Data'!$Y34*100</f>
        <v>80.243509415621801</v>
      </c>
      <c r="Q33" s="1">
        <f>'3610040201-Data'!Q34/'3610040201-Data'!$Y34*100</f>
        <v>82.192661240616758</v>
      </c>
      <c r="R33" s="1">
        <f>'3610040201-Data'!R34/'3610040201-Data'!$Y34*100</f>
        <v>83.358555483913108</v>
      </c>
      <c r="S33" s="1">
        <f>'3610040201-Data'!S34/'3610040201-Data'!$Y34*100</f>
        <v>84.785604798954054</v>
      </c>
      <c r="T33" s="1">
        <f>'3610040201-Data'!T34/'3610040201-Data'!$Y34*100</f>
        <v>86.894570558746636</v>
      </c>
      <c r="U33" s="1">
        <f>'3610040201-Data'!U34/'3610040201-Data'!$Y34*100</f>
        <v>89.038690273215394</v>
      </c>
      <c r="V33" s="1">
        <f>'3610040201-Data'!V34/'3610040201-Data'!$Y34*100</f>
        <v>91.334222750214792</v>
      </c>
      <c r="W33" s="1">
        <f>'3610040201-Data'!W34/'3610040201-Data'!$Y34*100</f>
        <v>94.350179706824662</v>
      </c>
      <c r="X33" s="1">
        <f>'3610040201-Data'!X34/'3610040201-Data'!$Y34*100</f>
        <v>97.177174174668693</v>
      </c>
      <c r="Y33" s="1">
        <f>'3610040201-Data'!Y34/'3610040201-Data'!$Y34*100</f>
        <v>100</v>
      </c>
      <c r="Z33" s="1">
        <f>'3610040201-Data'!Z34/'3610040201-Data'!$Y34*100</f>
        <v>95.275298908438572</v>
      </c>
      <c r="AA33" s="1">
        <f>'3610040201-Data'!AA34/'3610040201-Data'!$Y34*100</f>
        <v>100.39755433250531</v>
      </c>
      <c r="AB33" s="1">
        <f>'3610040201-Data'!AB34/'3610040201-Data'!$Y34*100</f>
        <v>104.60663746913248</v>
      </c>
      <c r="AC33" s="1">
        <f>'3610040201-Data'!AC34/'3610040201-Data'!$Y34*100</f>
        <v>106.87664699312303</v>
      </c>
    </row>
    <row r="34" spans="1:29" hidden="1" x14ac:dyDescent="0.3">
      <c r="A34" t="s">
        <v>55</v>
      </c>
      <c r="B34" t="s">
        <v>14</v>
      </c>
      <c r="C34" s="1">
        <f>'3610040201-Data'!C35/'3610040201-Data'!$Y35*100</f>
        <v>62.629846601707627</v>
      </c>
      <c r="D34" s="1">
        <f>'3610040201-Data'!D35/'3610040201-Data'!$Y35*100</f>
        <v>63.399261908224545</v>
      </c>
      <c r="E34" s="1">
        <f>'3610040201-Data'!E35/'3610040201-Data'!$Y35*100</f>
        <v>64.944991156074465</v>
      </c>
      <c r="F34" s="1">
        <f>'3610040201-Data'!F35/'3610040201-Data'!$Y35*100</f>
        <v>66.758026965582644</v>
      </c>
      <c r="G34" s="1">
        <f>'3610040201-Data'!G35/'3610040201-Data'!$Y35*100</f>
        <v>67.859508991220707</v>
      </c>
      <c r="H34" s="1">
        <f>'3610040201-Data'!H35/'3610040201-Data'!$Y35*100</f>
        <v>69.958185572033557</v>
      </c>
      <c r="I34" s="1">
        <f>'3610040201-Data'!I35/'3610040201-Data'!$Y35*100</f>
        <v>71.903600590175103</v>
      </c>
      <c r="J34" s="1">
        <f>'3610040201-Data'!J35/'3610040201-Data'!$Y35*100</f>
        <v>74.46759319682738</v>
      </c>
      <c r="K34" s="1">
        <f>'3610040201-Data'!K35/'3610040201-Data'!$Y35*100</f>
        <v>76.839169826987217</v>
      </c>
      <c r="L34" s="1">
        <f>'3610040201-Data'!L35/'3610040201-Data'!$Y35*100</f>
        <v>79.760275547633512</v>
      </c>
      <c r="M34" s="1">
        <f>'3610040201-Data'!M35/'3610040201-Data'!$Y35*100</f>
        <v>82.000280917381701</v>
      </c>
      <c r="N34" s="1">
        <f>'3610040201-Data'!N35/'3610040201-Data'!$Y35*100</f>
        <v>85.230147158446115</v>
      </c>
      <c r="O34" s="1">
        <f>'3610040201-Data'!O35/'3610040201-Data'!$Y35*100</f>
        <v>87.762443334862226</v>
      </c>
      <c r="P34" s="1">
        <f>'3610040201-Data'!P35/'3610040201-Data'!$Y35*100</f>
        <v>89.779330695693147</v>
      </c>
      <c r="Q34" s="1">
        <f>'3610040201-Data'!Q35/'3610040201-Data'!$Y35*100</f>
        <v>91.032893436601555</v>
      </c>
      <c r="R34" s="1">
        <f>'3610040201-Data'!R35/'3610040201-Data'!$Y35*100</f>
        <v>91.47651916018134</v>
      </c>
      <c r="S34" s="1">
        <f>'3610040201-Data'!S35/'3610040201-Data'!$Y35*100</f>
        <v>91.020587763686336</v>
      </c>
      <c r="T34" s="1">
        <f>'3610040201-Data'!T35/'3610040201-Data'!$Y35*100</f>
        <v>91.571359851436966</v>
      </c>
      <c r="U34" s="1">
        <f>'3610040201-Data'!U35/'3610040201-Data'!$Y35*100</f>
        <v>92.533253284309509</v>
      </c>
      <c r="V34" s="1">
        <f>'3610040201-Data'!V35/'3610040201-Data'!$Y35*100</f>
        <v>94.220249171231586</v>
      </c>
      <c r="W34" s="1">
        <f>'3610040201-Data'!W35/'3610040201-Data'!$Y35*100</f>
        <v>95.767532165661692</v>
      </c>
      <c r="X34" s="1">
        <f>'3610040201-Data'!X35/'3610040201-Data'!$Y35*100</f>
        <v>98.88590155213069</v>
      </c>
      <c r="Y34" s="1">
        <f>'3610040201-Data'!Y35/'3610040201-Data'!$Y35*100</f>
        <v>100</v>
      </c>
      <c r="Z34" s="1">
        <f>'3610040201-Data'!Z35/'3610040201-Data'!$Y35*100</f>
        <v>96.965408629135624</v>
      </c>
      <c r="AA34" s="1">
        <f>'3610040201-Data'!AA35/'3610040201-Data'!$Y35*100</f>
        <v>102.80936026659806</v>
      </c>
      <c r="AB34" s="1">
        <f>'3610040201-Data'!AB35/'3610040201-Data'!$Y35*100</f>
        <v>105.55290382805869</v>
      </c>
      <c r="AC34" s="1">
        <f>'3610040201-Data'!AC35/'3610040201-Data'!$Y35*100</f>
        <v>108.97077340532775</v>
      </c>
    </row>
    <row r="35" spans="1:29" x14ac:dyDescent="0.3">
      <c r="A35" t="s">
        <v>56</v>
      </c>
      <c r="B35" t="s">
        <v>11</v>
      </c>
      <c r="C35" s="1">
        <f>'3610040201-Data'!C36/'3610040201-Data'!$Y36*100</f>
        <v>60.556533080319241</v>
      </c>
      <c r="D35" s="1">
        <f>'3610040201-Data'!D36/'3610040201-Data'!$Y36*100</f>
        <v>63.279714712906355</v>
      </c>
      <c r="E35" s="1">
        <f>'3610040201-Data'!E36/'3610040201-Data'!$Y36*100</f>
        <v>64.308122985997073</v>
      </c>
      <c r="F35" s="1">
        <f>'3610040201-Data'!F36/'3610040201-Data'!$Y36*100</f>
        <v>66.859021998713388</v>
      </c>
      <c r="G35" s="1">
        <f>'3610040201-Data'!G36/'3610040201-Data'!$Y36*100</f>
        <v>67.746725455234426</v>
      </c>
      <c r="H35" s="1">
        <f>'3610040201-Data'!H36/'3610040201-Data'!$Y36*100</f>
        <v>68.888666946705484</v>
      </c>
      <c r="I35" s="1">
        <f>'3610040201-Data'!I36/'3610040201-Data'!$Y36*100</f>
        <v>69.613340814090463</v>
      </c>
      <c r="J35" s="1">
        <f>'3610040201-Data'!J36/'3610040201-Data'!$Y36*100</f>
        <v>71.542671159037567</v>
      </c>
      <c r="K35" s="1">
        <f>'3610040201-Data'!K36/'3610040201-Data'!$Y36*100</f>
        <v>73.733142593609827</v>
      </c>
      <c r="L35" s="1">
        <f>'3610040201-Data'!L36/'3610040201-Data'!$Y36*100</f>
        <v>76.534460930179264</v>
      </c>
      <c r="M35" s="1">
        <f>'3610040201-Data'!M36/'3610040201-Data'!$Y36*100</f>
        <v>78.253909038301671</v>
      </c>
      <c r="N35" s="1">
        <f>'3610040201-Data'!N36/'3610040201-Data'!$Y36*100</f>
        <v>80.83770771585263</v>
      </c>
      <c r="O35" s="1">
        <f>'3610040201-Data'!O36/'3610040201-Data'!$Y36*100</f>
        <v>80.608144429528622</v>
      </c>
      <c r="P35" s="1">
        <f>'3610040201-Data'!P36/'3610040201-Data'!$Y36*100</f>
        <v>82.672892144911273</v>
      </c>
      <c r="Q35" s="1">
        <f>'3610040201-Data'!Q36/'3610040201-Data'!$Y36*100</f>
        <v>84.575491512180221</v>
      </c>
      <c r="R35" s="1">
        <f>'3610040201-Data'!R36/'3610040201-Data'!$Y36*100</f>
        <v>87.107737589923289</v>
      </c>
      <c r="S35" s="1">
        <f>'3610040201-Data'!S36/'3610040201-Data'!$Y36*100</f>
        <v>89.444348160703115</v>
      </c>
      <c r="T35" s="1">
        <f>'3610040201-Data'!T36/'3610040201-Data'!$Y36*100</f>
        <v>91.175252402116143</v>
      </c>
      <c r="U35" s="1">
        <f>'3610040201-Data'!U36/'3610040201-Data'!$Y36*100</f>
        <v>92.436748925620321</v>
      </c>
      <c r="V35" s="1">
        <f>'3610040201-Data'!V36/'3610040201-Data'!$Y36*100</f>
        <v>93.82015045721721</v>
      </c>
      <c r="W35" s="1">
        <f>'3610040201-Data'!W36/'3610040201-Data'!$Y36*100</f>
        <v>96.946940478043885</v>
      </c>
      <c r="X35" s="1">
        <f>'3610040201-Data'!X36/'3610040201-Data'!$Y36*100</f>
        <v>98.952791918432325</v>
      </c>
      <c r="Y35" s="1">
        <f>'3610040201-Data'!Y36/'3610040201-Data'!$Y36*100</f>
        <v>100</v>
      </c>
      <c r="Z35" s="1">
        <f>'3610040201-Data'!Z36/'3610040201-Data'!$Y36*100</f>
        <v>95.922938410064944</v>
      </c>
      <c r="AA35" s="1">
        <f>'3610040201-Data'!AA36/'3610040201-Data'!$Y36*100</f>
        <v>97.341002088541202</v>
      </c>
      <c r="AB35" s="1">
        <f>'3610040201-Data'!AB36/'3610040201-Data'!$Y36*100</f>
        <v>100.58367530380782</v>
      </c>
      <c r="AC35" s="1">
        <f>'3610040201-Data'!AC36/'3610040201-Data'!$Y36*100</f>
        <v>101.91493674158194</v>
      </c>
    </row>
    <row r="36" spans="1:29" hidden="1" x14ac:dyDescent="0.3">
      <c r="A36" t="s">
        <v>56</v>
      </c>
      <c r="B36" t="s">
        <v>12</v>
      </c>
      <c r="C36" s="1">
        <f>'3610040201-Data'!C37/'3610040201-Data'!$Y37*100</f>
        <v>63.419949258913064</v>
      </c>
      <c r="D36" s="1">
        <f>'3610040201-Data'!D37/'3610040201-Data'!$Y37*100</f>
        <v>66.26518894378421</v>
      </c>
      <c r="E36" s="1">
        <f>'3610040201-Data'!E37/'3610040201-Data'!$Y37*100</f>
        <v>63.657631192415543</v>
      </c>
      <c r="F36" s="1">
        <f>'3610040201-Data'!F37/'3610040201-Data'!$Y37*100</f>
        <v>68.801175056749898</v>
      </c>
      <c r="G36" s="1">
        <f>'3610040201-Data'!G37/'3610040201-Data'!$Y37*100</f>
        <v>67.635732407531052</v>
      </c>
      <c r="H36" s="1">
        <f>'3610040201-Data'!H37/'3610040201-Data'!$Y37*100</f>
        <v>68.214714915208972</v>
      </c>
      <c r="I36" s="1">
        <f>'3610040201-Data'!I37/'3610040201-Data'!$Y37*100</f>
        <v>68.03044465215649</v>
      </c>
      <c r="J36" s="1">
        <f>'3610040201-Data'!J37/'3610040201-Data'!$Y37*100</f>
        <v>71.094672185872625</v>
      </c>
      <c r="K36" s="1">
        <f>'3610040201-Data'!K37/'3610040201-Data'!$Y37*100</f>
        <v>74.404059286954194</v>
      </c>
      <c r="L36" s="1">
        <f>'3610040201-Data'!L37/'3610040201-Data'!$Y37*100</f>
        <v>78.458539190813198</v>
      </c>
      <c r="M36" s="1">
        <f>'3610040201-Data'!M37/'3610040201-Data'!$Y37*100</f>
        <v>79.447189210842566</v>
      </c>
      <c r="N36" s="1">
        <f>'3610040201-Data'!N37/'3610040201-Data'!$Y37*100</f>
        <v>84.627053011082921</v>
      </c>
      <c r="O36" s="1">
        <f>'3610040201-Data'!O37/'3610040201-Data'!$Y37*100</f>
        <v>81.388703431699824</v>
      </c>
      <c r="P36" s="1">
        <f>'3610040201-Data'!P37/'3610040201-Data'!$Y37*100</f>
        <v>83.001735879289626</v>
      </c>
      <c r="Q36" s="1">
        <f>'3610040201-Data'!Q37/'3610040201-Data'!$Y37*100</f>
        <v>84.112164507944982</v>
      </c>
      <c r="R36" s="1">
        <f>'3610040201-Data'!R37/'3610040201-Data'!$Y37*100</f>
        <v>88.867939644812395</v>
      </c>
      <c r="S36" s="1">
        <f>'3610040201-Data'!S37/'3610040201-Data'!$Y37*100</f>
        <v>93.014287621845369</v>
      </c>
      <c r="T36" s="1">
        <f>'3610040201-Data'!T37/'3610040201-Data'!$Y37*100</f>
        <v>93.115769795700359</v>
      </c>
      <c r="U36" s="1">
        <f>'3610040201-Data'!U37/'3610040201-Data'!$Y37*100</f>
        <v>93.472025637601803</v>
      </c>
      <c r="V36" s="1">
        <f>'3610040201-Data'!V37/'3610040201-Data'!$Y37*100</f>
        <v>92.982240619575379</v>
      </c>
      <c r="W36" s="1">
        <f>'3610040201-Data'!W37/'3610040201-Data'!$Y37*100</f>
        <v>98.474562691948194</v>
      </c>
      <c r="X36" s="1">
        <f>'3610040201-Data'!X37/'3610040201-Data'!$Y37*100</f>
        <v>100.08492455601549</v>
      </c>
      <c r="Y36" s="1">
        <f>'3610040201-Data'!Y37/'3610040201-Data'!$Y37*100</f>
        <v>100</v>
      </c>
      <c r="Z36" s="1">
        <f>'3610040201-Data'!Z37/'3610040201-Data'!$Y37*100</f>
        <v>95.361730538122572</v>
      </c>
      <c r="AA36" s="1">
        <f>'3610040201-Data'!AA37/'3610040201-Data'!$Y37*100</f>
        <v>90.980371211109627</v>
      </c>
      <c r="AB36" s="1">
        <f>'3610040201-Data'!AB37/'3610040201-Data'!$Y37*100</f>
        <v>97.338496461476836</v>
      </c>
      <c r="AC36" s="1">
        <f>'3610040201-Data'!AC37/'3610040201-Data'!$Y37*100</f>
        <v>96.253705434637453</v>
      </c>
    </row>
    <row r="37" spans="1:29" hidden="1" x14ac:dyDescent="0.3">
      <c r="A37" t="s">
        <v>56</v>
      </c>
      <c r="B37" t="s">
        <v>13</v>
      </c>
      <c r="C37" s="1">
        <f>'3610040201-Data'!C38/'3610040201-Data'!$Y38*100</f>
        <v>59.613954685160529</v>
      </c>
      <c r="D37" s="1">
        <f>'3610040201-Data'!D38/'3610040201-Data'!$Y38*100</f>
        <v>62.296457030324028</v>
      </c>
      <c r="E37" s="1">
        <f>'3610040201-Data'!E38/'3610040201-Data'!$Y38*100</f>
        <v>64.62135993143815</v>
      </c>
      <c r="F37" s="1">
        <f>'3610040201-Data'!F38/'3610040201-Data'!$Y38*100</f>
        <v>66.230050914867007</v>
      </c>
      <c r="G37" s="1">
        <f>'3610040201-Data'!G38/'3610040201-Data'!$Y38*100</f>
        <v>67.885138653359505</v>
      </c>
      <c r="H37" s="1">
        <f>'3610040201-Data'!H38/'3610040201-Data'!$Y38*100</f>
        <v>69.237938363227826</v>
      </c>
      <c r="I37" s="1">
        <f>'3610040201-Data'!I38/'3610040201-Data'!$Y38*100</f>
        <v>70.297769916668187</v>
      </c>
      <c r="J37" s="1">
        <f>'3610040201-Data'!J38/'3610040201-Data'!$Y38*100</f>
        <v>71.803131882269753</v>
      </c>
      <c r="K37" s="1">
        <f>'3610040201-Data'!K38/'3610040201-Data'!$Y38*100</f>
        <v>73.573097175876129</v>
      </c>
      <c r="L37" s="1">
        <f>'3610040201-Data'!L38/'3610040201-Data'!$Y38*100</f>
        <v>75.888680204794071</v>
      </c>
      <c r="M37" s="1">
        <f>'3610040201-Data'!M38/'3610040201-Data'!$Y38*100</f>
        <v>77.910889865449406</v>
      </c>
      <c r="N37" s="1">
        <f>'3610040201-Data'!N38/'3610040201-Data'!$Y38*100</f>
        <v>79.42719255058563</v>
      </c>
      <c r="O37" s="1">
        <f>'3610040201-Data'!O38/'3610040201-Data'!$Y38*100</f>
        <v>80.378022120514046</v>
      </c>
      <c r="P37" s="1">
        <f>'3610040201-Data'!P38/'3610040201-Data'!$Y38*100</f>
        <v>82.612360176591309</v>
      </c>
      <c r="Q37" s="1">
        <f>'3610040201-Data'!Q38/'3610040201-Data'!$Y38*100</f>
        <v>84.814078679981918</v>
      </c>
      <c r="R37" s="1">
        <f>'3610040201-Data'!R38/'3610040201-Data'!$Y38*100</f>
        <v>86.476865443332144</v>
      </c>
      <c r="S37" s="1">
        <f>'3610040201-Data'!S38/'3610040201-Data'!$Y38*100</f>
        <v>88.098117993634119</v>
      </c>
      <c r="T37" s="1">
        <f>'3610040201-Data'!T38/'3610040201-Data'!$Y38*100</f>
        <v>90.459692565781069</v>
      </c>
      <c r="U37" s="1">
        <f>'3610040201-Data'!U38/'3610040201-Data'!$Y38*100</f>
        <v>92.062710583525302</v>
      </c>
      <c r="V37" s="1">
        <f>'3610040201-Data'!V38/'3610040201-Data'!$Y38*100</f>
        <v>94.133748270251985</v>
      </c>
      <c r="W37" s="1">
        <f>'3610040201-Data'!W38/'3610040201-Data'!$Y38*100</f>
        <v>96.380040075450438</v>
      </c>
      <c r="X37" s="1">
        <f>'3610040201-Data'!X38/'3610040201-Data'!$Y38*100</f>
        <v>98.535159217860112</v>
      </c>
      <c r="Y37" s="1">
        <f>'3610040201-Data'!Y38/'3610040201-Data'!$Y38*100</f>
        <v>100</v>
      </c>
      <c r="Z37" s="1">
        <f>'3610040201-Data'!Z38/'3610040201-Data'!$Y38*100</f>
        <v>96.125161831476447</v>
      </c>
      <c r="AA37" s="1">
        <f>'3610040201-Data'!AA38/'3610040201-Data'!$Y38*100</f>
        <v>99.739448790341385</v>
      </c>
      <c r="AB37" s="1">
        <f>'3610040201-Data'!AB38/'3610040201-Data'!$Y38*100</f>
        <v>101.67129621187716</v>
      </c>
      <c r="AC37" s="1">
        <f>'3610040201-Data'!AC38/'3610040201-Data'!$Y38*100</f>
        <v>104.02598218283563</v>
      </c>
    </row>
    <row r="38" spans="1:29" hidden="1" x14ac:dyDescent="0.3">
      <c r="A38" t="s">
        <v>56</v>
      </c>
      <c r="B38" t="s">
        <v>14</v>
      </c>
      <c r="C38" s="1">
        <f>'3610040201-Data'!C39/'3610040201-Data'!$Y39*100</f>
        <v>67.479150941659455</v>
      </c>
      <c r="D38" s="1">
        <f>'3610040201-Data'!D39/'3610040201-Data'!$Y39*100</f>
        <v>69.096141927011416</v>
      </c>
      <c r="E38" s="1">
        <f>'3610040201-Data'!E39/'3610040201-Data'!$Y39*100</f>
        <v>70.400166915198497</v>
      </c>
      <c r="F38" s="1">
        <f>'3610040201-Data'!F39/'3610040201-Data'!$Y39*100</f>
        <v>72.637566965518502</v>
      </c>
      <c r="G38" s="1">
        <f>'3610040201-Data'!G39/'3610040201-Data'!$Y39*100</f>
        <v>73.133403290438579</v>
      </c>
      <c r="H38" s="1">
        <f>'3610040201-Data'!H39/'3610040201-Data'!$Y39*100</f>
        <v>73.94895585952122</v>
      </c>
      <c r="I38" s="1">
        <f>'3610040201-Data'!I39/'3610040201-Data'!$Y39*100</f>
        <v>75.742680584448649</v>
      </c>
      <c r="J38" s="1">
        <f>'3610040201-Data'!J39/'3610040201-Data'!$Y39*100</f>
        <v>77.698411237320272</v>
      </c>
      <c r="K38" s="1">
        <f>'3610040201-Data'!K39/'3610040201-Data'!$Y39*100</f>
        <v>78.634854593543082</v>
      </c>
      <c r="L38" s="1">
        <f>'3610040201-Data'!L39/'3610040201-Data'!$Y39*100</f>
        <v>79.540615008867363</v>
      </c>
      <c r="M38" s="1">
        <f>'3610040201-Data'!M39/'3610040201-Data'!$Y39*100</f>
        <v>82.276306019379348</v>
      </c>
      <c r="N38" s="1">
        <f>'3610040201-Data'!N39/'3610040201-Data'!$Y39*100</f>
        <v>84.817467184594705</v>
      </c>
      <c r="O38" s="1">
        <f>'3610040201-Data'!O39/'3610040201-Data'!$Y39*100</f>
        <v>87.540271359929307</v>
      </c>
      <c r="P38" s="1">
        <f>'3610040201-Data'!P39/'3610040201-Data'!$Y39*100</f>
        <v>89.85806071540344</v>
      </c>
      <c r="Q38" s="1">
        <f>'3610040201-Data'!Q39/'3610040201-Data'!$Y39*100</f>
        <v>91.698423510496625</v>
      </c>
      <c r="R38" s="1">
        <f>'3610040201-Data'!R39/'3610040201-Data'!$Y39*100</f>
        <v>93.552286799585161</v>
      </c>
      <c r="S38" s="1">
        <f>'3610040201-Data'!S39/'3610040201-Data'!$Y39*100</f>
        <v>93.482329694336542</v>
      </c>
      <c r="T38" s="1">
        <f>'3610040201-Data'!T39/'3610040201-Data'!$Y39*100</f>
        <v>93.687905398356619</v>
      </c>
      <c r="U38" s="1">
        <f>'3610040201-Data'!U39/'3610040201-Data'!$Y39*100</f>
        <v>94.991930386543686</v>
      </c>
      <c r="V38" s="1">
        <f>'3610040201-Data'!V39/'3610040201-Data'!$Y39*100</f>
        <v>96.257294869198617</v>
      </c>
      <c r="W38" s="1">
        <f>'3610040201-Data'!W39/'3610040201-Data'!$Y39*100</f>
        <v>97.706143338426699</v>
      </c>
      <c r="X38" s="1">
        <f>'3610040201-Data'!X39/'3610040201-Data'!$Y39*100</f>
        <v>99.412728511202346</v>
      </c>
      <c r="Y38" s="1">
        <f>'3610040201-Data'!Y39/'3610040201-Data'!$Y39*100</f>
        <v>100</v>
      </c>
      <c r="Z38" s="1">
        <f>'3610040201-Data'!Z39/'3610040201-Data'!$Y39*100</f>
        <v>98.080475217388624</v>
      </c>
      <c r="AA38" s="1">
        <f>'3610040201-Data'!AA39/'3610040201-Data'!$Y39*100</f>
        <v>102.14473756880649</v>
      </c>
      <c r="AB38" s="1">
        <f>'3610040201-Data'!AB39/'3610040201-Data'!$Y39*100</f>
        <v>102.62891437618511</v>
      </c>
      <c r="AC38" s="1">
        <f>'3610040201-Data'!AC39/'3610040201-Data'!$Y39*100</f>
        <v>105.11423258896517</v>
      </c>
    </row>
    <row r="39" spans="1:29" x14ac:dyDescent="0.3">
      <c r="A39" t="s">
        <v>57</v>
      </c>
      <c r="B39" t="s">
        <v>11</v>
      </c>
      <c r="C39" s="1">
        <f>'3610040201-Data'!C40/'3610040201-Data'!$Y40*100</f>
        <v>66.659646333148174</v>
      </c>
      <c r="D39" s="1">
        <f>'3610040201-Data'!D40/'3610040201-Data'!$Y40*100</f>
        <v>69.406922224357572</v>
      </c>
      <c r="E39" s="1">
        <f>'3610040201-Data'!E40/'3610040201-Data'!$Y40*100</f>
        <v>69.513148645909297</v>
      </c>
      <c r="F39" s="1">
        <f>'3610040201-Data'!F40/'3610040201-Data'!$Y40*100</f>
        <v>71.111941850577466</v>
      </c>
      <c r="G39" s="1">
        <f>'3610040201-Data'!G40/'3610040201-Data'!$Y40*100</f>
        <v>70.356378455649477</v>
      </c>
      <c r="H39" s="1">
        <f>'3610040201-Data'!H40/'3610040201-Data'!$Y40*100</f>
        <v>70.279769066128907</v>
      </c>
      <c r="I39" s="1">
        <f>'3610040201-Data'!I40/'3610040201-Data'!$Y40*100</f>
        <v>73.315580664948428</v>
      </c>
      <c r="J39" s="1">
        <f>'3610040201-Data'!J40/'3610040201-Data'!$Y40*100</f>
        <v>76.62294753968024</v>
      </c>
      <c r="K39" s="1">
        <f>'3610040201-Data'!K40/'3610040201-Data'!$Y40*100</f>
        <v>78.409052018038736</v>
      </c>
      <c r="L39" s="1">
        <f>'3610040201-Data'!L40/'3610040201-Data'!$Y40*100</f>
        <v>77.43695521114968</v>
      </c>
      <c r="M39" s="1">
        <f>'3610040201-Data'!M40/'3610040201-Data'!$Y40*100</f>
        <v>80.532922292805821</v>
      </c>
      <c r="N39" s="1">
        <f>'3610040201-Data'!N40/'3610040201-Data'!$Y40*100</f>
        <v>84.740910203791515</v>
      </c>
      <c r="O39" s="1">
        <f>'3610040201-Data'!O40/'3610040201-Data'!$Y40*100</f>
        <v>80.216085865699256</v>
      </c>
      <c r="P39" s="1">
        <f>'3610040201-Data'!P40/'3610040201-Data'!$Y40*100</f>
        <v>84.204512845894016</v>
      </c>
      <c r="Q39" s="1">
        <f>'3610040201-Data'!Q40/'3610040201-Data'!$Y40*100</f>
        <v>88.723413777580035</v>
      </c>
      <c r="R39" s="1">
        <f>'3610040201-Data'!R40/'3610040201-Data'!$Y40*100</f>
        <v>90.361433095782786</v>
      </c>
      <c r="S39" s="1">
        <f>'3610040201-Data'!S40/'3610040201-Data'!$Y40*100</f>
        <v>96.173216199068577</v>
      </c>
      <c r="T39" s="1">
        <f>'3610040201-Data'!T40/'3610040201-Data'!$Y40*100</f>
        <v>97.965902240100661</v>
      </c>
      <c r="U39" s="1">
        <f>'3610040201-Data'!U40/'3610040201-Data'!$Y40*100</f>
        <v>97.230873320714281</v>
      </c>
      <c r="V39" s="1">
        <f>'3610040201-Data'!V40/'3610040201-Data'!$Y40*100</f>
        <v>96.91719604369105</v>
      </c>
      <c r="W39" s="1">
        <f>'3610040201-Data'!W40/'3610040201-Data'!$Y40*100</f>
        <v>99.121098120568959</v>
      </c>
      <c r="X39" s="1">
        <f>'3610040201-Data'!X40/'3610040201-Data'!$Y40*100</f>
        <v>100.71080876874758</v>
      </c>
      <c r="Y39" s="1">
        <f>'3610040201-Data'!Y40/'3610040201-Data'!$Y40*100</f>
        <v>100</v>
      </c>
      <c r="Z39" s="1">
        <f>'3610040201-Data'!Z40/'3610040201-Data'!$Y40*100</f>
        <v>95.816100608399651</v>
      </c>
      <c r="AA39" s="1">
        <f>'3610040201-Data'!AA40/'3610040201-Data'!$Y40*100</f>
        <v>95.215072305047528</v>
      </c>
      <c r="AB39" s="1">
        <f>'3610040201-Data'!AB40/'3610040201-Data'!$Y40*100</f>
        <v>100.92549934316004</v>
      </c>
      <c r="AC39" s="1">
        <f>'3610040201-Data'!AC40/'3610040201-Data'!$Y40*100</f>
        <v>102.53890361696358</v>
      </c>
    </row>
    <row r="40" spans="1:29" hidden="1" x14ac:dyDescent="0.3">
      <c r="A40" t="s">
        <v>57</v>
      </c>
      <c r="B40" t="s">
        <v>12</v>
      </c>
      <c r="C40" s="1">
        <f>'3610040201-Data'!C41/'3610040201-Data'!$Y41*100</f>
        <v>72.881202208009512</v>
      </c>
      <c r="D40" s="1">
        <f>'3610040201-Data'!D41/'3610040201-Data'!$Y41*100</f>
        <v>75.801341694162531</v>
      </c>
      <c r="E40" s="1">
        <f>'3610040201-Data'!E41/'3610040201-Data'!$Y41*100</f>
        <v>77.832960640510407</v>
      </c>
      <c r="F40" s="1">
        <f>'3610040201-Data'!F41/'3610040201-Data'!$Y41*100</f>
        <v>79.027975417911151</v>
      </c>
      <c r="G40" s="1">
        <f>'3610040201-Data'!G41/'3610040201-Data'!$Y41*100</f>
        <v>73.058843766126131</v>
      </c>
      <c r="H40" s="1">
        <f>'3610040201-Data'!H41/'3610040201-Data'!$Y41*100</f>
        <v>71.43661355142379</v>
      </c>
      <c r="I40" s="1">
        <f>'3610040201-Data'!I41/'3610040201-Data'!$Y41*100</f>
        <v>76.664529546982749</v>
      </c>
      <c r="J40" s="1">
        <f>'3610040201-Data'!J41/'3610040201-Data'!$Y41*100</f>
        <v>82.983940327448437</v>
      </c>
      <c r="K40" s="1">
        <f>'3610040201-Data'!K41/'3610040201-Data'!$Y41*100</f>
        <v>84.719073011305895</v>
      </c>
      <c r="L40" s="1">
        <f>'3610040201-Data'!L41/'3610040201-Data'!$Y41*100</f>
        <v>81.470234092792694</v>
      </c>
      <c r="M40" s="1">
        <f>'3610040201-Data'!M41/'3610040201-Data'!$Y41*100</f>
        <v>84.44322819746985</v>
      </c>
      <c r="N40" s="1">
        <f>'3610040201-Data'!N41/'3610040201-Data'!$Y41*100</f>
        <v>89.312108086131133</v>
      </c>
      <c r="O40" s="1">
        <f>'3610040201-Data'!O41/'3610040201-Data'!$Y41*100</f>
        <v>79.104911726532094</v>
      </c>
      <c r="P40" s="1">
        <f>'3610040201-Data'!P41/'3610040201-Data'!$Y41*100</f>
        <v>85.287963846189939</v>
      </c>
      <c r="Q40" s="1">
        <f>'3610040201-Data'!Q41/'3610040201-Data'!$Y41*100</f>
        <v>90.708846111745302</v>
      </c>
      <c r="R40" s="1">
        <f>'3610040201-Data'!R41/'3610040201-Data'!$Y41*100</f>
        <v>91.273045708298795</v>
      </c>
      <c r="S40" s="1">
        <f>'3610040201-Data'!S41/'3610040201-Data'!$Y41*100</f>
        <v>101.06616209792179</v>
      </c>
      <c r="T40" s="1">
        <f>'3610040201-Data'!T41/'3610040201-Data'!$Y41*100</f>
        <v>102.88604982095109</v>
      </c>
      <c r="U40" s="1">
        <f>'3610040201-Data'!U41/'3610040201-Data'!$Y41*100</f>
        <v>100.37905205710803</v>
      </c>
      <c r="V40" s="1">
        <f>'3610040201-Data'!V41/'3610040201-Data'!$Y41*100</f>
        <v>98.908817964315304</v>
      </c>
      <c r="W40" s="1">
        <f>'3610040201-Data'!W41/'3610040201-Data'!$Y41*100</f>
        <v>101.73669642996764</v>
      </c>
      <c r="X40" s="1">
        <f>'3610040201-Data'!X41/'3610040201-Data'!$Y41*100</f>
        <v>102.6123942516693</v>
      </c>
      <c r="Y40" s="1">
        <f>'3610040201-Data'!Y41/'3610040201-Data'!$Y41*100</f>
        <v>100</v>
      </c>
      <c r="Z40" s="1">
        <f>'3610040201-Data'!Z41/'3610040201-Data'!$Y41*100</f>
        <v>94.828378864407583</v>
      </c>
      <c r="AA40" s="1">
        <f>'3610040201-Data'!AA41/'3610040201-Data'!$Y41*100</f>
        <v>88.060798448763862</v>
      </c>
      <c r="AB40" s="1">
        <f>'3610040201-Data'!AB41/'3610040201-Data'!$Y41*100</f>
        <v>97.04577084864502</v>
      </c>
      <c r="AC40" s="1">
        <f>'3610040201-Data'!AC41/'3610040201-Data'!$Y41*100</f>
        <v>97.90583120924488</v>
      </c>
    </row>
    <row r="41" spans="1:29" hidden="1" x14ac:dyDescent="0.3">
      <c r="A41" t="s">
        <v>57</v>
      </c>
      <c r="B41" t="s">
        <v>13</v>
      </c>
      <c r="C41" s="1">
        <f>'3610040201-Data'!C42/'3610040201-Data'!$Y42*100</f>
        <v>62.155893484295696</v>
      </c>
      <c r="D41" s="1">
        <f>'3610040201-Data'!D42/'3610040201-Data'!$Y42*100</f>
        <v>64.757677227065997</v>
      </c>
      <c r="E41" s="1">
        <f>'3610040201-Data'!E42/'3610040201-Data'!$Y42*100</f>
        <v>63.943725323604369</v>
      </c>
      <c r="F41" s="1">
        <f>'3610040201-Data'!F42/'3610040201-Data'!$Y42*100</f>
        <v>65.716336739376374</v>
      </c>
      <c r="G41" s="1">
        <f>'3610040201-Data'!G42/'3610040201-Data'!$Y42*100</f>
        <v>67.811757436426319</v>
      </c>
      <c r="H41" s="1">
        <f>'3610040201-Data'!H42/'3610040201-Data'!$Y42*100</f>
        <v>68.564146134239593</v>
      </c>
      <c r="I41" s="1">
        <f>'3610040201-Data'!I42/'3610040201-Data'!$Y42*100</f>
        <v>70.332895651502284</v>
      </c>
      <c r="J41" s="1">
        <f>'3610040201-Data'!J42/'3610040201-Data'!$Y42*100</f>
        <v>71.770884919967841</v>
      </c>
      <c r="K41" s="1">
        <f>'3610040201-Data'!K42/'3610040201-Data'!$Y42*100</f>
        <v>73.590293458852599</v>
      </c>
      <c r="L41" s="1">
        <f>'3610040201-Data'!L42/'3610040201-Data'!$Y42*100</f>
        <v>74.242727136424975</v>
      </c>
      <c r="M41" s="1">
        <f>'3610040201-Data'!M42/'3610040201-Data'!$Y42*100</f>
        <v>77.407439379551917</v>
      </c>
      <c r="N41" s="1">
        <f>'3610040201-Data'!N42/'3610040201-Data'!$Y42*100</f>
        <v>81.041713047310523</v>
      </c>
      <c r="O41" s="1">
        <f>'3610040201-Data'!O42/'3610040201-Data'!$Y42*100</f>
        <v>81.732992880476502</v>
      </c>
      <c r="P41" s="1">
        <f>'3610040201-Data'!P42/'3610040201-Data'!$Y42*100</f>
        <v>83.799562923956955</v>
      </c>
      <c r="Q41" s="1">
        <f>'3610040201-Data'!Q42/'3610040201-Data'!$Y42*100</f>
        <v>87.531519906950948</v>
      </c>
      <c r="R41" s="1">
        <f>'3610040201-Data'!R42/'3610040201-Data'!$Y42*100</f>
        <v>90.234167351964345</v>
      </c>
      <c r="S41" s="1">
        <f>'3610040201-Data'!S42/'3610040201-Data'!$Y42*100</f>
        <v>92.347307348057001</v>
      </c>
      <c r="T41" s="1">
        <f>'3610040201-Data'!T42/'3610040201-Data'!$Y42*100</f>
        <v>94.13582069886732</v>
      </c>
      <c r="U41" s="1">
        <f>'3610040201-Data'!U42/'3610040201-Data'!$Y42*100</f>
        <v>94.869354245135142</v>
      </c>
      <c r="V41" s="1">
        <f>'3610040201-Data'!V42/'3610040201-Data'!$Y42*100</f>
        <v>95.408429842934311</v>
      </c>
      <c r="W41" s="1">
        <f>'3610040201-Data'!W42/'3610040201-Data'!$Y42*100</f>
        <v>97.165820835169612</v>
      </c>
      <c r="X41" s="1">
        <f>'3610040201-Data'!X42/'3610040201-Data'!$Y42*100</f>
        <v>99.280778195266663</v>
      </c>
      <c r="Y41" s="1">
        <f>'3610040201-Data'!Y42/'3610040201-Data'!$Y42*100</f>
        <v>100</v>
      </c>
      <c r="Z41" s="1">
        <f>'3610040201-Data'!Z42/'3610040201-Data'!$Y42*100</f>
        <v>96.517703397107653</v>
      </c>
      <c r="AA41" s="1">
        <f>'3610040201-Data'!AA42/'3610040201-Data'!$Y42*100</f>
        <v>100.50204680620993</v>
      </c>
      <c r="AB41" s="1">
        <f>'3610040201-Data'!AB42/'3610040201-Data'!$Y42*100</f>
        <v>102.8305444368216</v>
      </c>
      <c r="AC41" s="1">
        <f>'3610040201-Data'!AC42/'3610040201-Data'!$Y42*100</f>
        <v>105.23105511610684</v>
      </c>
    </row>
    <row r="42" spans="1:29" hidden="1" x14ac:dyDescent="0.3">
      <c r="A42" t="s">
        <v>57</v>
      </c>
      <c r="B42" t="s">
        <v>14</v>
      </c>
      <c r="C42" s="1">
        <f>'3610040201-Data'!C43/'3610040201-Data'!$Y43*100</f>
        <v>71.129553519372919</v>
      </c>
      <c r="D42" s="1">
        <f>'3610040201-Data'!D43/'3610040201-Data'!$Y43*100</f>
        <v>74.31098890816304</v>
      </c>
      <c r="E42" s="1">
        <f>'3610040201-Data'!E43/'3610040201-Data'!$Y43*100</f>
        <v>73.101035765955757</v>
      </c>
      <c r="F42" s="1">
        <f>'3610040201-Data'!F43/'3610040201-Data'!$Y43*100</f>
        <v>74.056186164354969</v>
      </c>
      <c r="G42" s="1">
        <f>'3610040201-Data'!G43/'3610040201-Data'!$Y43*100</f>
        <v>76.311982206994841</v>
      </c>
      <c r="H42" s="1">
        <f>'3610040201-Data'!H43/'3610040201-Data'!$Y43*100</f>
        <v>75.302128394670731</v>
      </c>
      <c r="I42" s="1">
        <f>'3610040201-Data'!I43/'3610040201-Data'!$Y43*100</f>
        <v>77.670210392209071</v>
      </c>
      <c r="J42" s="1">
        <f>'3610040201-Data'!J43/'3610040201-Data'!$Y43*100</f>
        <v>78.967976909401074</v>
      </c>
      <c r="K42" s="1">
        <f>'3610040201-Data'!K43/'3610040201-Data'!$Y43*100</f>
        <v>80.641469506445645</v>
      </c>
      <c r="L42" s="1">
        <f>'3610040201-Data'!L43/'3610040201-Data'!$Y43*100</f>
        <v>80.564452857893485</v>
      </c>
      <c r="M42" s="1">
        <f>'3610040201-Data'!M43/'3610040201-Data'!$Y43*100</f>
        <v>81.971626202935269</v>
      </c>
      <c r="N42" s="1">
        <f>'3610040201-Data'!N43/'3610040201-Data'!$Y43*100</f>
        <v>84.386494015014648</v>
      </c>
      <c r="O42" s="1">
        <f>'3610040201-Data'!O43/'3610040201-Data'!$Y43*100</f>
        <v>87.691012085135782</v>
      </c>
      <c r="P42" s="1">
        <f>'3610040201-Data'!P43/'3610040201-Data'!$Y43*100</f>
        <v>89.326356248785359</v>
      </c>
      <c r="Q42" s="1">
        <f>'3610040201-Data'!Q43/'3610040201-Data'!$Y43*100</f>
        <v>90.819183623525348</v>
      </c>
      <c r="R42" s="1">
        <f>'3610040201-Data'!R43/'3610040201-Data'!$Y43*100</f>
        <v>89.883467332704726</v>
      </c>
      <c r="S42" s="1">
        <f>'3610040201-Data'!S43/'3610040201-Data'!$Y43*100</f>
        <v>89.7675824689954</v>
      </c>
      <c r="T42" s="1">
        <f>'3610040201-Data'!T43/'3610040201-Data'!$Y43*100</f>
        <v>90.850854021060812</v>
      </c>
      <c r="U42" s="1">
        <f>'3610040201-Data'!U43/'3610040201-Data'!$Y43*100</f>
        <v>92.900072697957981</v>
      </c>
      <c r="V42" s="1">
        <f>'3610040201-Data'!V43/'3610040201-Data'!$Y43*100</f>
        <v>94.287092153659003</v>
      </c>
      <c r="W42" s="1">
        <f>'3610040201-Data'!W43/'3610040201-Data'!$Y43*100</f>
        <v>95.743210658528326</v>
      </c>
      <c r="X42" s="1">
        <f>'3610040201-Data'!X43/'3610040201-Data'!$Y43*100</f>
        <v>98.8404315811446</v>
      </c>
      <c r="Y42" s="1">
        <f>'3610040201-Data'!Y43/'3610040201-Data'!$Y43*100</f>
        <v>100</v>
      </c>
      <c r="Z42" s="1">
        <f>'3610040201-Data'!Z43/'3610040201-Data'!$Y43*100</f>
        <v>99.163613592358786</v>
      </c>
      <c r="AA42" s="1">
        <f>'3610040201-Data'!AA43/'3610040201-Data'!$Y43*100</f>
        <v>103.15264411830334</v>
      </c>
      <c r="AB42" s="1">
        <f>'3610040201-Data'!AB43/'3610040201-Data'!$Y43*100</f>
        <v>104.63035607603774</v>
      </c>
      <c r="AC42" s="1">
        <f>'3610040201-Data'!AC43/'3610040201-Data'!$Y43*100</f>
        <v>107.36840589933132</v>
      </c>
    </row>
    <row r="43" spans="1:29" x14ac:dyDescent="0.3">
      <c r="A43" t="s">
        <v>58</v>
      </c>
      <c r="B43" t="s">
        <v>11</v>
      </c>
      <c r="C43" s="1">
        <f>'3610040201-Data'!C44/'3610040201-Data'!$Y44*100</f>
        <v>54.986019874738325</v>
      </c>
      <c r="D43" s="1">
        <f>'3610040201-Data'!D44/'3610040201-Data'!$Y44*100</f>
        <v>57.647838176946294</v>
      </c>
      <c r="E43" s="1">
        <f>'3610040201-Data'!E44/'3610040201-Data'!$Y44*100</f>
        <v>58.473923947260239</v>
      </c>
      <c r="F43" s="1">
        <f>'3610040201-Data'!F44/'3610040201-Data'!$Y44*100</f>
        <v>61.988620322114599</v>
      </c>
      <c r="G43" s="1">
        <f>'3610040201-Data'!G44/'3610040201-Data'!$Y44*100</f>
        <v>63.115828272990882</v>
      </c>
      <c r="H43" s="1">
        <f>'3610040201-Data'!H44/'3610040201-Data'!$Y44*100</f>
        <v>64.672479431390101</v>
      </c>
      <c r="I43" s="1">
        <f>'3610040201-Data'!I44/'3610040201-Data'!$Y44*100</f>
        <v>67.039919610831092</v>
      </c>
      <c r="J43" s="1">
        <f>'3610040201-Data'!J44/'3610040201-Data'!$Y44*100</f>
        <v>70.9043566919906</v>
      </c>
      <c r="K43" s="1">
        <f>'3610040201-Data'!K44/'3610040201-Data'!$Y44*100</f>
        <v>74.171484836139328</v>
      </c>
      <c r="L43" s="1">
        <f>'3610040201-Data'!L44/'3610040201-Data'!$Y44*100</f>
        <v>79.012890653379657</v>
      </c>
      <c r="M43" s="1">
        <f>'3610040201-Data'!M44/'3610040201-Data'!$Y44*100</f>
        <v>80.547960826833759</v>
      </c>
      <c r="N43" s="1">
        <f>'3610040201-Data'!N44/'3610040201-Data'!$Y44*100</f>
        <v>81.599604675593966</v>
      </c>
      <c r="O43" s="1">
        <f>'3610040201-Data'!O44/'3610040201-Data'!$Y44*100</f>
        <v>77.249871326442758</v>
      </c>
      <c r="P43" s="1">
        <f>'3610040201-Data'!P44/'3610040201-Data'!$Y44*100</f>
        <v>81.199314190631839</v>
      </c>
      <c r="Q43" s="1">
        <f>'3610040201-Data'!Q44/'3610040201-Data'!$Y44*100</f>
        <v>86.67138137616179</v>
      </c>
      <c r="R43" s="1">
        <f>'3610040201-Data'!R44/'3610040201-Data'!$Y44*100</f>
        <v>90.137152677191708</v>
      </c>
      <c r="S43" s="1">
        <f>'3610040201-Data'!S44/'3610040201-Data'!$Y44*100</f>
        <v>95.333387898891857</v>
      </c>
      <c r="T43" s="1">
        <f>'3610040201-Data'!T44/'3610040201-Data'!$Y44*100</f>
        <v>100.91667072842876</v>
      </c>
      <c r="U43" s="1">
        <f>'3610040201-Data'!U44/'3610040201-Data'!$Y44*100</f>
        <v>97.400472267974521</v>
      </c>
      <c r="V43" s="1">
        <f>'3610040201-Data'!V44/'3610040201-Data'!$Y44*100</f>
        <v>93.857052337873625</v>
      </c>
      <c r="W43" s="1">
        <f>'3610040201-Data'!W44/'3610040201-Data'!$Y44*100</f>
        <v>97.85382622586279</v>
      </c>
      <c r="X43" s="1">
        <f>'3610040201-Data'!X44/'3610040201-Data'!$Y44*100</f>
        <v>99.884952504972972</v>
      </c>
      <c r="Y43" s="1">
        <f>'3610040201-Data'!Y44/'3610040201-Data'!$Y44*100</f>
        <v>100</v>
      </c>
      <c r="Z43" s="1">
        <f>'3610040201-Data'!Z44/'3610040201-Data'!$Y44*100</f>
        <v>92.210092114633056</v>
      </c>
      <c r="AA43" s="1">
        <f>'3610040201-Data'!AA44/'3610040201-Data'!$Y44*100</f>
        <v>96.516663493894029</v>
      </c>
      <c r="AB43" s="1">
        <f>'3610040201-Data'!AB44/'3610040201-Data'!$Y44*100</f>
        <v>101.6172557141329</v>
      </c>
      <c r="AC43" s="1">
        <f>'3610040201-Data'!AC44/'3610040201-Data'!$Y44*100</f>
        <v>103.09208918955126</v>
      </c>
    </row>
    <row r="44" spans="1:29" hidden="1" x14ac:dyDescent="0.3">
      <c r="A44" t="s">
        <v>58</v>
      </c>
      <c r="B44" t="s">
        <v>12</v>
      </c>
      <c r="C44" s="1">
        <f>'3610040201-Data'!C45/'3610040201-Data'!$Y45*100</f>
        <v>66.124215682984925</v>
      </c>
      <c r="D44" s="1">
        <f>'3610040201-Data'!D45/'3610040201-Data'!$Y45*100</f>
        <v>66.492746815197563</v>
      </c>
      <c r="E44" s="1">
        <f>'3610040201-Data'!E45/'3610040201-Data'!$Y45*100</f>
        <v>66.728900733866681</v>
      </c>
      <c r="F44" s="1">
        <f>'3610040201-Data'!F45/'3610040201-Data'!$Y45*100</f>
        <v>70.869024051589562</v>
      </c>
      <c r="G44" s="1">
        <f>'3610040201-Data'!G45/'3610040201-Data'!$Y45*100</f>
        <v>70.361245192637995</v>
      </c>
      <c r="H44" s="1">
        <f>'3610040201-Data'!H45/'3610040201-Data'!$Y45*100</f>
        <v>69.44738704796417</v>
      </c>
      <c r="I44" s="1">
        <f>'3610040201-Data'!I45/'3610040201-Data'!$Y45*100</f>
        <v>71.496797222395315</v>
      </c>
      <c r="J44" s="1">
        <f>'3610040201-Data'!J45/'3610040201-Data'!$Y45*100</f>
        <v>76.714632435533019</v>
      </c>
      <c r="K44" s="1">
        <f>'3610040201-Data'!K45/'3610040201-Data'!$Y45*100</f>
        <v>80.259258016530779</v>
      </c>
      <c r="L44" s="1">
        <f>'3610040201-Data'!L45/'3610040201-Data'!$Y45*100</f>
        <v>84.919383315517933</v>
      </c>
      <c r="M44" s="1">
        <f>'3610040201-Data'!M45/'3610040201-Data'!$Y45*100</f>
        <v>84.459618159245707</v>
      </c>
      <c r="N44" s="1">
        <f>'3610040201-Data'!N45/'3610040201-Data'!$Y45*100</f>
        <v>84.236646039149136</v>
      </c>
      <c r="O44" s="1">
        <f>'3610040201-Data'!O45/'3610040201-Data'!$Y45*100</f>
        <v>75.408436031527657</v>
      </c>
      <c r="P44" s="1">
        <f>'3610040201-Data'!P45/'3610040201-Data'!$Y45*100</f>
        <v>82.142976977389608</v>
      </c>
      <c r="Q44" s="1">
        <f>'3610040201-Data'!Q45/'3610040201-Data'!$Y45*100</f>
        <v>88.703837740847419</v>
      </c>
      <c r="R44" s="1">
        <f>'3610040201-Data'!R45/'3610040201-Data'!$Y45*100</f>
        <v>92.007675801253612</v>
      </c>
      <c r="S44" s="1">
        <f>'3610040201-Data'!S45/'3610040201-Data'!$Y45*100</f>
        <v>99.474166071488483</v>
      </c>
      <c r="T44" s="1">
        <f>'3610040201-Data'!T45/'3610040201-Data'!$Y45*100</f>
        <v>106.70586054775566</v>
      </c>
      <c r="U44" s="1">
        <f>'3610040201-Data'!U45/'3610040201-Data'!$Y45*100</f>
        <v>99.661507390595062</v>
      </c>
      <c r="V44" s="1">
        <f>'3610040201-Data'!V45/'3610040201-Data'!$Y45*100</f>
        <v>91.788458496508014</v>
      </c>
      <c r="W44" s="1">
        <f>'3610040201-Data'!W45/'3610040201-Data'!$Y45*100</f>
        <v>98.701872454514799</v>
      </c>
      <c r="X44" s="1">
        <f>'3610040201-Data'!X45/'3610040201-Data'!$Y45*100</f>
        <v>101.51462860082799</v>
      </c>
      <c r="Y44" s="1">
        <f>'3610040201-Data'!Y45/'3610040201-Data'!$Y45*100</f>
        <v>100</v>
      </c>
      <c r="Z44" s="1">
        <f>'3610040201-Data'!Z45/'3610040201-Data'!$Y45*100</f>
        <v>90.209438806895434</v>
      </c>
      <c r="AA44" s="1">
        <f>'3610040201-Data'!AA45/'3610040201-Data'!$Y45*100</f>
        <v>95.900380754254527</v>
      </c>
      <c r="AB44" s="1">
        <f>'3610040201-Data'!AB45/'3610040201-Data'!$Y45*100</f>
        <v>102.97309475076814</v>
      </c>
      <c r="AC44" s="1">
        <f>'3610040201-Data'!AC45/'3610040201-Data'!$Y45*100</f>
        <v>102.69228249632907</v>
      </c>
    </row>
    <row r="45" spans="1:29" hidden="1" x14ac:dyDescent="0.3">
      <c r="A45" t="s">
        <v>58</v>
      </c>
      <c r="B45" t="s">
        <v>13</v>
      </c>
      <c r="C45" s="1">
        <f>'3610040201-Data'!C46/'3610040201-Data'!$Y46*100</f>
        <v>47.705580303197571</v>
      </c>
      <c r="D45" s="1">
        <f>'3610040201-Data'!D46/'3610040201-Data'!$Y46*100</f>
        <v>51.37466272428275</v>
      </c>
      <c r="E45" s="1">
        <f>'3610040201-Data'!E46/'3610040201-Data'!$Y46*100</f>
        <v>52.442557457460737</v>
      </c>
      <c r="F45" s="1">
        <f>'3610040201-Data'!F46/'3610040201-Data'!$Y46*100</f>
        <v>55.566628177701659</v>
      </c>
      <c r="G45" s="1">
        <f>'3610040201-Data'!G46/'3610040201-Data'!$Y46*100</f>
        <v>57.804855974690774</v>
      </c>
      <c r="H45" s="1">
        <f>'3610040201-Data'!H46/'3610040201-Data'!$Y46*100</f>
        <v>60.961000832435751</v>
      </c>
      <c r="I45" s="1">
        <f>'3610040201-Data'!I46/'3610040201-Data'!$Y46*100</f>
        <v>63.522903917818596</v>
      </c>
      <c r="J45" s="1">
        <f>'3610040201-Data'!J46/'3610040201-Data'!$Y46*100</f>
        <v>66.356368034069192</v>
      </c>
      <c r="K45" s="1">
        <f>'3610040201-Data'!K46/'3610040201-Data'!$Y46*100</f>
        <v>69.404604553234606</v>
      </c>
      <c r="L45" s="1">
        <f>'3610040201-Data'!L46/'3610040201-Data'!$Y46*100</f>
        <v>74.439299321818467</v>
      </c>
      <c r="M45" s="1">
        <f>'3610040201-Data'!M46/'3610040201-Data'!$Y46*100</f>
        <v>77.697086872677119</v>
      </c>
      <c r="N45" s="1">
        <f>'3610040201-Data'!N46/'3610040201-Data'!$Y46*100</f>
        <v>79.931833755518497</v>
      </c>
      <c r="O45" s="1">
        <f>'3610040201-Data'!O46/'3610040201-Data'!$Y46*100</f>
        <v>79.385181052290292</v>
      </c>
      <c r="P45" s="1">
        <f>'3610040201-Data'!P46/'3610040201-Data'!$Y46*100</f>
        <v>81.222059448046352</v>
      </c>
      <c r="Q45" s="1">
        <f>'3610040201-Data'!Q46/'3610040201-Data'!$Y46*100</f>
        <v>85.856647999021362</v>
      </c>
      <c r="R45" s="1">
        <f>'3610040201-Data'!R46/'3610040201-Data'!$Y46*100</f>
        <v>89.487987365276183</v>
      </c>
      <c r="S45" s="1">
        <f>'3610040201-Data'!S46/'3610040201-Data'!$Y46*100</f>
        <v>92.894310495552872</v>
      </c>
      <c r="T45" s="1">
        <f>'3610040201-Data'!T46/'3610040201-Data'!$Y46*100</f>
        <v>97.166187792334625</v>
      </c>
      <c r="U45" s="1">
        <f>'3610040201-Data'!U46/'3610040201-Data'!$Y46*100</f>
        <v>96.054035722135524</v>
      </c>
      <c r="V45" s="1">
        <f>'3610040201-Data'!V46/'3610040201-Data'!$Y46*100</f>
        <v>95.024480771927529</v>
      </c>
      <c r="W45" s="1">
        <f>'3610040201-Data'!W46/'3610040201-Data'!$Y46*100</f>
        <v>97.298611711983199</v>
      </c>
      <c r="X45" s="1">
        <f>'3610040201-Data'!X46/'3610040201-Data'!$Y46*100</f>
        <v>98.834440761305757</v>
      </c>
      <c r="Y45" s="1">
        <f>'3610040201-Data'!Y46/'3610040201-Data'!$Y46*100</f>
        <v>100</v>
      </c>
      <c r="Z45" s="1">
        <f>'3610040201-Data'!Z46/'3610040201-Data'!$Y46*100</f>
        <v>93.328977217914172</v>
      </c>
      <c r="AA45" s="1">
        <f>'3610040201-Data'!AA46/'3610040201-Data'!$Y46*100</f>
        <v>96.874636368789922</v>
      </c>
      <c r="AB45" s="1">
        <f>'3610040201-Data'!AB46/'3610040201-Data'!$Y46*100</f>
        <v>100.63596301478989</v>
      </c>
      <c r="AC45" s="1">
        <f>'3610040201-Data'!AC46/'3610040201-Data'!$Y46*100</f>
        <v>103.32029482348284</v>
      </c>
    </row>
    <row r="46" spans="1:29" hidden="1" x14ac:dyDescent="0.3">
      <c r="A46" t="s">
        <v>58</v>
      </c>
      <c r="B46" t="s">
        <v>14</v>
      </c>
      <c r="C46" s="1">
        <f>'3610040201-Data'!C47/'3610040201-Data'!$Y47*100</f>
        <v>51.793535456712171</v>
      </c>
      <c r="D46" s="1">
        <f>'3610040201-Data'!D47/'3610040201-Data'!$Y47*100</f>
        <v>54.41641904231281</v>
      </c>
      <c r="E46" s="1">
        <f>'3610040201-Data'!E47/'3610040201-Data'!$Y47*100</f>
        <v>55.173994799888568</v>
      </c>
      <c r="F46" s="1">
        <f>'3610040201-Data'!F47/'3610040201-Data'!$Y47*100</f>
        <v>58.074101587891171</v>
      </c>
      <c r="G46" s="1">
        <f>'3610040201-Data'!G47/'3610040201-Data'!$Y47*100</f>
        <v>58.287484136564835</v>
      </c>
      <c r="H46" s="1">
        <f>'3610040201-Data'!H47/'3610040201-Data'!$Y47*100</f>
        <v>62.996022533816209</v>
      </c>
      <c r="I46" s="1">
        <f>'3610040201-Data'!I47/'3610040201-Data'!$Y47*100</f>
        <v>65.173182282477498</v>
      </c>
      <c r="J46" s="1">
        <f>'3610040201-Data'!J47/'3610040201-Data'!$Y47*100</f>
        <v>67.316680595536582</v>
      </c>
      <c r="K46" s="1">
        <f>'3610040201-Data'!K47/'3610040201-Data'!$Y47*100</f>
        <v>68.447240536106719</v>
      </c>
      <c r="L46" s="1">
        <f>'3610040201-Data'!L47/'3610040201-Data'!$Y47*100</f>
        <v>70.506198347107443</v>
      </c>
      <c r="M46" s="1">
        <f>'3610040201-Data'!M47/'3610040201-Data'!$Y47*100</f>
        <v>73.590862661342754</v>
      </c>
      <c r="N46" s="1">
        <f>'3610040201-Data'!N47/'3610040201-Data'!$Y47*100</f>
        <v>77.133245117157273</v>
      </c>
      <c r="O46" s="1">
        <f>'3610040201-Data'!O47/'3610040201-Data'!$Y47*100</f>
        <v>80.240350388460698</v>
      </c>
      <c r="P46" s="1">
        <f>'3610040201-Data'!P47/'3610040201-Data'!$Y47*100</f>
        <v>81.532059615563199</v>
      </c>
      <c r="Q46" s="1">
        <f>'3610040201-Data'!Q47/'3610040201-Data'!$Y47*100</f>
        <v>83.513247902931255</v>
      </c>
      <c r="R46" s="1">
        <f>'3610040201-Data'!R47/'3610040201-Data'!$Y47*100</f>
        <v>87.000882161760615</v>
      </c>
      <c r="S46" s="1">
        <f>'3610040201-Data'!S47/'3610040201-Data'!$Y47*100</f>
        <v>89.108010647847223</v>
      </c>
      <c r="T46" s="1">
        <f>'3610040201-Data'!T47/'3610040201-Data'!$Y47*100</f>
        <v>91.44187018293249</v>
      </c>
      <c r="U46" s="1">
        <f>'3610040201-Data'!U47/'3610040201-Data'!$Y47*100</f>
        <v>93.182398551397526</v>
      </c>
      <c r="V46" s="1">
        <f>'3610040201-Data'!V47/'3610040201-Data'!$Y47*100</f>
        <v>95.476986411613581</v>
      </c>
      <c r="W46" s="1">
        <f>'3610040201-Data'!W47/'3610040201-Data'!$Y47*100</f>
        <v>96.814544835484568</v>
      </c>
      <c r="X46" s="1">
        <f>'3610040201-Data'!X47/'3610040201-Data'!$Y47*100</f>
        <v>99.629917664902351</v>
      </c>
      <c r="Y46" s="1">
        <f>'3610040201-Data'!Y47/'3610040201-Data'!$Y47*100</f>
        <v>100</v>
      </c>
      <c r="Z46" s="1">
        <f>'3610040201-Data'!Z47/'3610040201-Data'!$Y47*100</f>
        <v>96.269964713529575</v>
      </c>
      <c r="AA46" s="1">
        <f>'3610040201-Data'!AA47/'3610040201-Data'!$Y47*100</f>
        <v>100.28263998514255</v>
      </c>
      <c r="AB46" s="1">
        <f>'3610040201-Data'!AB47/'3610040201-Data'!$Y47*100</f>
        <v>102.25106014176495</v>
      </c>
      <c r="AC46" s="1">
        <f>'3610040201-Data'!AC47/'3610040201-Data'!$Y47*100</f>
        <v>105.62861763704461</v>
      </c>
    </row>
    <row r="47" spans="1:29" x14ac:dyDescent="0.3">
      <c r="A47" t="s">
        <v>59</v>
      </c>
      <c r="B47" t="s">
        <v>11</v>
      </c>
      <c r="C47" s="1">
        <f>'3610040201-Data'!C48/'3610040201-Data'!$Y48*100</f>
        <v>55.539427644303608</v>
      </c>
      <c r="D47" s="1">
        <f>'3610040201-Data'!D48/'3610040201-Data'!$Y48*100</f>
        <v>56.080046586589361</v>
      </c>
      <c r="E47" s="1">
        <f>'3610040201-Data'!E48/'3610040201-Data'!$Y48*100</f>
        <v>57.940702873007631</v>
      </c>
      <c r="F47" s="1">
        <f>'3610040201-Data'!F48/'3610040201-Data'!$Y48*100</f>
        <v>60.673382084174008</v>
      </c>
      <c r="G47" s="1">
        <f>'3610040201-Data'!G48/'3610040201-Data'!$Y48*100</f>
        <v>61.011876269128251</v>
      </c>
      <c r="H47" s="1">
        <f>'3610040201-Data'!H48/'3610040201-Data'!$Y48*100</f>
        <v>63.334295489407523</v>
      </c>
      <c r="I47" s="1">
        <f>'3610040201-Data'!I48/'3610040201-Data'!$Y48*100</f>
        <v>64.915014745461733</v>
      </c>
      <c r="J47" s="1">
        <f>'3610040201-Data'!J48/'3610040201-Data'!$Y48*100</f>
        <v>67.569881683595582</v>
      </c>
      <c r="K47" s="1">
        <f>'3610040201-Data'!K48/'3610040201-Data'!$Y48*100</f>
        <v>70.809636340994814</v>
      </c>
      <c r="L47" s="1">
        <f>'3610040201-Data'!L48/'3610040201-Data'!$Y48*100</f>
        <v>74.071381423381538</v>
      </c>
      <c r="M47" s="1">
        <f>'3610040201-Data'!M48/'3610040201-Data'!$Y48*100</f>
        <v>76.223563802104891</v>
      </c>
      <c r="N47" s="1">
        <f>'3610040201-Data'!N48/'3610040201-Data'!$Y48*100</f>
        <v>76.656749980744877</v>
      </c>
      <c r="O47" s="1">
        <f>'3610040201-Data'!O48/'3610040201-Data'!$Y48*100</f>
        <v>74.66782221371237</v>
      </c>
      <c r="P47" s="1">
        <f>'3610040201-Data'!P48/'3610040201-Data'!$Y48*100</f>
        <v>76.668590978815047</v>
      </c>
      <c r="Q47" s="1">
        <f>'3610040201-Data'!Q48/'3610040201-Data'!$Y48*100</f>
        <v>78.858671749538061</v>
      </c>
      <c r="R47" s="1">
        <f>'3610040201-Data'!R48/'3610040201-Data'!$Y48*100</f>
        <v>80.885857817326141</v>
      </c>
      <c r="S47" s="1">
        <f>'3610040201-Data'!S48/'3610040201-Data'!$Y48*100</f>
        <v>82.82961703548915</v>
      </c>
      <c r="T47" s="1">
        <f>'3610040201-Data'!T48/'3610040201-Data'!$Y48*100</f>
        <v>85.768272027675536</v>
      </c>
      <c r="U47" s="1">
        <f>'3610040201-Data'!U48/'3610040201-Data'!$Y48*100</f>
        <v>87.762130544664316</v>
      </c>
      <c r="V47" s="1">
        <f>'3610040201-Data'!V48/'3610040201-Data'!$Y48*100</f>
        <v>90.350162426821541</v>
      </c>
      <c r="W47" s="1">
        <f>'3610040201-Data'!W48/'3610040201-Data'!$Y48*100</f>
        <v>93.655564441302829</v>
      </c>
      <c r="X47" s="1">
        <f>'3610040201-Data'!X48/'3610040201-Data'!$Y48*100</f>
        <v>97.213658393324138</v>
      </c>
      <c r="Y47" s="1">
        <f>'3610040201-Data'!Y48/'3610040201-Data'!$Y48*100</f>
        <v>100</v>
      </c>
      <c r="Z47" s="1">
        <f>'3610040201-Data'!Z48/'3610040201-Data'!$Y48*100</f>
        <v>96.88380201851227</v>
      </c>
      <c r="AA47" s="1">
        <f>'3610040201-Data'!AA48/'3610040201-Data'!$Y48*100</f>
        <v>103.70806793061821</v>
      </c>
      <c r="AB47" s="1">
        <f>'3610040201-Data'!AB48/'3610040201-Data'!$Y48*100</f>
        <v>107.70283917621204</v>
      </c>
      <c r="AC47" s="1">
        <f>'3610040201-Data'!AC48/'3610040201-Data'!$Y48*100</f>
        <v>109.45804219714216</v>
      </c>
    </row>
    <row r="48" spans="1:29" hidden="1" x14ac:dyDescent="0.3">
      <c r="A48" t="s">
        <v>59</v>
      </c>
      <c r="B48" t="s">
        <v>12</v>
      </c>
      <c r="C48" s="1">
        <f>'3610040201-Data'!C49/'3610040201-Data'!$Y49*100</f>
        <v>60.343625367691764</v>
      </c>
      <c r="D48" s="1">
        <f>'3610040201-Data'!D49/'3610040201-Data'!$Y49*100</f>
        <v>58.618263986910101</v>
      </c>
      <c r="E48" s="1">
        <f>'3610040201-Data'!E49/'3610040201-Data'!$Y49*100</f>
        <v>61.879349383755525</v>
      </c>
      <c r="F48" s="1">
        <f>'3610040201-Data'!F49/'3610040201-Data'!$Y49*100</f>
        <v>67.831530598265871</v>
      </c>
      <c r="G48" s="1">
        <f>'3610040201-Data'!G49/'3610040201-Data'!$Y49*100</f>
        <v>65.477379741126526</v>
      </c>
      <c r="H48" s="1">
        <f>'3610040201-Data'!H49/'3610040201-Data'!$Y49*100</f>
        <v>66.513458557616971</v>
      </c>
      <c r="I48" s="1">
        <f>'3610040201-Data'!I49/'3610040201-Data'!$Y49*100</f>
        <v>67.983917766342756</v>
      </c>
      <c r="J48" s="1">
        <f>'3610040201-Data'!J49/'3610040201-Data'!$Y49*100</f>
        <v>73.269905381422006</v>
      </c>
      <c r="K48" s="1">
        <f>'3610040201-Data'!K49/'3610040201-Data'!$Y49*100</f>
        <v>78.422130926744885</v>
      </c>
      <c r="L48" s="1">
        <f>'3610040201-Data'!L49/'3610040201-Data'!$Y49*100</f>
        <v>80.843547634843404</v>
      </c>
      <c r="M48" s="1">
        <f>'3610040201-Data'!M49/'3610040201-Data'!$Y49*100</f>
        <v>80.532616241393598</v>
      </c>
      <c r="N48" s="1">
        <f>'3610040201-Data'!N49/'3610040201-Data'!$Y49*100</f>
        <v>79.554413763485883</v>
      </c>
      <c r="O48" s="1">
        <f>'3610040201-Data'!O49/'3610040201-Data'!$Y49*100</f>
        <v>72.33280126096534</v>
      </c>
      <c r="P48" s="1">
        <f>'3610040201-Data'!P49/'3610040201-Data'!$Y49*100</f>
        <v>76.445869461149741</v>
      </c>
      <c r="Q48" s="1">
        <f>'3610040201-Data'!Q49/'3610040201-Data'!$Y49*100</f>
        <v>79.82070649153944</v>
      </c>
      <c r="R48" s="1">
        <f>'3610040201-Data'!R49/'3610040201-Data'!$Y49*100</f>
        <v>82.95418687592452</v>
      </c>
      <c r="S48" s="1">
        <f>'3610040201-Data'!S49/'3610040201-Data'!$Y49*100</f>
        <v>83.413503350208799</v>
      </c>
      <c r="T48" s="1">
        <f>'3610040201-Data'!T49/'3610040201-Data'!$Y49*100</f>
        <v>88.164750539127326</v>
      </c>
      <c r="U48" s="1">
        <f>'3610040201-Data'!U49/'3610040201-Data'!$Y49*100</f>
        <v>89.239157037285594</v>
      </c>
      <c r="V48" s="1">
        <f>'3610040201-Data'!V49/'3610040201-Data'!$Y49*100</f>
        <v>91.055488939616197</v>
      </c>
      <c r="W48" s="1">
        <f>'3610040201-Data'!W49/'3610040201-Data'!$Y49*100</f>
        <v>94.023652335602719</v>
      </c>
      <c r="X48" s="1">
        <f>'3610040201-Data'!X49/'3610040201-Data'!$Y49*100</f>
        <v>98.611121800446696</v>
      </c>
      <c r="Y48" s="1">
        <f>'3610040201-Data'!Y49/'3610040201-Data'!$Y49*100</f>
        <v>100</v>
      </c>
      <c r="Z48" s="1">
        <f>'3610040201-Data'!Z49/'3610040201-Data'!$Y49*100</f>
        <v>98.416712716324355</v>
      </c>
      <c r="AA48" s="1">
        <f>'3610040201-Data'!AA49/'3610040201-Data'!$Y49*100</f>
        <v>105.07818693133804</v>
      </c>
      <c r="AB48" s="1">
        <f>'3610040201-Data'!AB49/'3610040201-Data'!$Y49*100</f>
        <v>108.86723999131856</v>
      </c>
      <c r="AC48" s="1">
        <f>'3610040201-Data'!AC49/'3610040201-Data'!$Y49*100</f>
        <v>108.02864878759846</v>
      </c>
    </row>
    <row r="49" spans="1:29" hidden="1" x14ac:dyDescent="0.3">
      <c r="A49" t="s">
        <v>59</v>
      </c>
      <c r="B49" t="s">
        <v>13</v>
      </c>
      <c r="C49" s="1">
        <f>'3610040201-Data'!C50/'3610040201-Data'!$Y50*100</f>
        <v>53.91718491472983</v>
      </c>
      <c r="D49" s="1">
        <f>'3610040201-Data'!D50/'3610040201-Data'!$Y50*100</f>
        <v>55.168355846862269</v>
      </c>
      <c r="E49" s="1">
        <f>'3610040201-Data'!E50/'3610040201-Data'!$Y50*100</f>
        <v>56.585594786545059</v>
      </c>
      <c r="F49" s="1">
        <f>'3610040201-Data'!F50/'3610040201-Data'!$Y50*100</f>
        <v>58.2637507598727</v>
      </c>
      <c r="G49" s="1">
        <f>'3610040201-Data'!G50/'3610040201-Data'!$Y50*100</f>
        <v>59.483728153953265</v>
      </c>
      <c r="H49" s="1">
        <f>'3610040201-Data'!H50/'3610040201-Data'!$Y50*100</f>
        <v>62.201324222064173</v>
      </c>
      <c r="I49" s="1">
        <f>'3610040201-Data'!I50/'3610040201-Data'!$Y50*100</f>
        <v>63.810891994253616</v>
      </c>
      <c r="J49" s="1">
        <f>'3610040201-Data'!J50/'3610040201-Data'!$Y50*100</f>
        <v>65.625754587658065</v>
      </c>
      <c r="K49" s="1">
        <f>'3610040201-Data'!K50/'3610040201-Data'!$Y50*100</f>
        <v>68.22872379907227</v>
      </c>
      <c r="L49" s="1">
        <f>'3610040201-Data'!L50/'3610040201-Data'!$Y50*100</f>
        <v>71.773747255297494</v>
      </c>
      <c r="M49" s="1">
        <f>'3610040201-Data'!M50/'3610040201-Data'!$Y50*100</f>
        <v>74.754562289831185</v>
      </c>
      <c r="N49" s="1">
        <f>'3610040201-Data'!N50/'3610040201-Data'!$Y50*100</f>
        <v>75.674254901942362</v>
      </c>
      <c r="O49" s="1">
        <f>'3610040201-Data'!O50/'3610040201-Data'!$Y50*100</f>
        <v>75.445001188548972</v>
      </c>
      <c r="P49" s="1">
        <f>'3610040201-Data'!P50/'3610040201-Data'!$Y50*100</f>
        <v>76.788672235778037</v>
      </c>
      <c r="Q49" s="1">
        <f>'3610040201-Data'!Q50/'3610040201-Data'!$Y50*100</f>
        <v>78.600528223105201</v>
      </c>
      <c r="R49" s="1">
        <f>'3610040201-Data'!R50/'3610040201-Data'!$Y50*100</f>
        <v>80.279858651931789</v>
      </c>
      <c r="S49" s="1">
        <f>'3610040201-Data'!S50/'3610040201-Data'!$Y50*100</f>
        <v>82.684109992925087</v>
      </c>
      <c r="T49" s="1">
        <f>'3610040201-Data'!T50/'3610040201-Data'!$Y50*100</f>
        <v>85.068630481536147</v>
      </c>
      <c r="U49" s="1">
        <f>'3610040201-Data'!U50/'3610040201-Data'!$Y50*100</f>
        <v>87.336081246012725</v>
      </c>
      <c r="V49" s="1">
        <f>'3610040201-Data'!V50/'3610040201-Data'!$Y50*100</f>
        <v>90.144768082621525</v>
      </c>
      <c r="W49" s="1">
        <f>'3610040201-Data'!W50/'3610040201-Data'!$Y50*100</f>
        <v>93.550923920651897</v>
      </c>
      <c r="X49" s="1">
        <f>'3610040201-Data'!X50/'3610040201-Data'!$Y50*100</f>
        <v>96.794300226528975</v>
      </c>
      <c r="Y49" s="1">
        <f>'3610040201-Data'!Y50/'3610040201-Data'!$Y50*100</f>
        <v>100</v>
      </c>
      <c r="Z49" s="1">
        <f>'3610040201-Data'!Z50/'3610040201-Data'!$Y50*100</f>
        <v>96.440930056007431</v>
      </c>
      <c r="AA49" s="1">
        <f>'3610040201-Data'!AA50/'3610040201-Data'!$Y50*100</f>
        <v>103.31905821822886</v>
      </c>
      <c r="AB49" s="1">
        <f>'3610040201-Data'!AB50/'3610040201-Data'!$Y50*100</f>
        <v>107.38582178530389</v>
      </c>
      <c r="AC49" s="1">
        <f>'3610040201-Data'!AC50/'3610040201-Data'!$Y50*100</f>
        <v>110.01181032449736</v>
      </c>
    </row>
    <row r="50" spans="1:29" hidden="1" x14ac:dyDescent="0.3">
      <c r="A50" t="s">
        <v>59</v>
      </c>
      <c r="B50" t="s">
        <v>14</v>
      </c>
      <c r="C50" s="1">
        <f>'3610040201-Data'!C51/'3610040201-Data'!$Y51*100</f>
        <v>65.474310339354304</v>
      </c>
      <c r="D50" s="1">
        <f>'3610040201-Data'!D51/'3610040201-Data'!$Y51*100</f>
        <v>66.937755944255741</v>
      </c>
      <c r="E50" s="1">
        <f>'3610040201-Data'!E51/'3610040201-Data'!$Y51*100</f>
        <v>68.398622265959801</v>
      </c>
      <c r="F50" s="1">
        <f>'3610040201-Data'!F51/'3610040201-Data'!$Y51*100</f>
        <v>69.92992285959177</v>
      </c>
      <c r="G50" s="1">
        <f>'3610040201-Data'!G51/'3610040201-Data'!$Y51*100</f>
        <v>70.856877559442552</v>
      </c>
      <c r="H50" s="1">
        <f>'3610040201-Data'!H51/'3610040201-Data'!$Y51*100</f>
        <v>73.718493063712273</v>
      </c>
      <c r="I50" s="1">
        <f>'3610040201-Data'!I51/'3610040201-Data'!$Y51*100</f>
        <v>74.41489952699915</v>
      </c>
      <c r="J50" s="1">
        <f>'3610040201-Data'!J51/'3610040201-Data'!$Y51*100</f>
        <v>73.918883527507077</v>
      </c>
      <c r="K50" s="1">
        <f>'3610040201-Data'!K51/'3610040201-Data'!$Y51*100</f>
        <v>74.427795942985938</v>
      </c>
      <c r="L50" s="1">
        <f>'3610040201-Data'!L51/'3610040201-Data'!$Y51*100</f>
        <v>77.775507126757887</v>
      </c>
      <c r="M50" s="1">
        <f>'3610040201-Data'!M51/'3610040201-Data'!$Y51*100</f>
        <v>79.797268340687594</v>
      </c>
      <c r="N50" s="1">
        <f>'3610040201-Data'!N51/'3610040201-Data'!$Y51*100</f>
        <v>82.393812894828741</v>
      </c>
      <c r="O50" s="1">
        <f>'3610040201-Data'!O51/'3610040201-Data'!$Y51*100</f>
        <v>84.796911209167973</v>
      </c>
      <c r="P50" s="1">
        <f>'3610040201-Data'!P51/'3610040201-Data'!$Y51*100</f>
        <v>85.347687375003972</v>
      </c>
      <c r="Q50" s="1">
        <f>'3610040201-Data'!Q51/'3610040201-Data'!$Y51*100</f>
        <v>87.342862131360903</v>
      </c>
      <c r="R50" s="1">
        <f>'3610040201-Data'!R51/'3610040201-Data'!$Y51*100</f>
        <v>87.537697215961401</v>
      </c>
      <c r="S50" s="1">
        <f>'3610040201-Data'!S51/'3610040201-Data'!$Y51*100</f>
        <v>87.898400050792034</v>
      </c>
      <c r="T50" s="1">
        <f>'3610040201-Data'!T51/'3610040201-Data'!$Y51*100</f>
        <v>87.472818323227827</v>
      </c>
      <c r="U50" s="1">
        <f>'3610040201-Data'!U51/'3610040201-Data'!$Y51*100</f>
        <v>89.173557982286283</v>
      </c>
      <c r="V50" s="1">
        <f>'3610040201-Data'!V51/'3610040201-Data'!$Y51*100</f>
        <v>90.656844227167397</v>
      </c>
      <c r="W50" s="1">
        <f>'3610040201-Data'!W51/'3610040201-Data'!$Y51*100</f>
        <v>92.728802260245715</v>
      </c>
      <c r="X50" s="1">
        <f>'3610040201-Data'!X51/'3610040201-Data'!$Y51*100</f>
        <v>96.71379480016509</v>
      </c>
      <c r="Y50" s="1">
        <f>'3610040201-Data'!Y51/'3610040201-Data'!$Y51*100</f>
        <v>100</v>
      </c>
      <c r="Z50" s="1">
        <f>'3610040201-Data'!Z51/'3610040201-Data'!$Y51*100</f>
        <v>99.983532268816873</v>
      </c>
      <c r="AA50" s="1">
        <f>'3610040201-Data'!AA51/'3610040201-Data'!$Y51*100</f>
        <v>107.40512205961717</v>
      </c>
      <c r="AB50" s="1">
        <f>'3610040201-Data'!AB51/'3610040201-Data'!$Y51*100</f>
        <v>111.06532332306911</v>
      </c>
      <c r="AC50" s="1">
        <f>'3610040201-Data'!AC51/'3610040201-Data'!$Y51*100</f>
        <v>114.97789752706262</v>
      </c>
    </row>
    <row r="51" spans="1:29" x14ac:dyDescent="0.3">
      <c r="A51" t="s">
        <v>60</v>
      </c>
      <c r="B51" t="s">
        <v>11</v>
      </c>
      <c r="C51" s="1">
        <f>'3610040201-Data'!C52/'3610040201-Data'!$Y52*100</f>
        <v>60.515325263679479</v>
      </c>
      <c r="D51" s="1">
        <f>'3610040201-Data'!D52/'3610040201-Data'!$Y52*100</f>
        <v>57.68386777093508</v>
      </c>
      <c r="E51" s="1">
        <f>'3610040201-Data'!E52/'3610040201-Data'!$Y52*100</f>
        <v>57.563530827493459</v>
      </c>
      <c r="F51" s="1">
        <f>'3610040201-Data'!F52/'3610040201-Data'!$Y52*100</f>
        <v>59.591562256671629</v>
      </c>
      <c r="G51" s="1">
        <f>'3610040201-Data'!G52/'3610040201-Data'!$Y52*100</f>
        <v>62.072626884688887</v>
      </c>
      <c r="H51" s="1">
        <f>'3610040201-Data'!H52/'3610040201-Data'!$Y52*100</f>
        <v>61.520492673603734</v>
      </c>
      <c r="I51" s="1">
        <f>'3610040201-Data'!I52/'3610040201-Data'!$Y52*100</f>
        <v>60.978976428116368</v>
      </c>
      <c r="J51" s="1">
        <f>'3610040201-Data'!J52/'3610040201-Data'!$Y52*100</f>
        <v>63.969703404827641</v>
      </c>
      <c r="K51" s="1">
        <f>'3610040201-Data'!K52/'3610040201-Data'!$Y52*100</f>
        <v>65.399589438663554</v>
      </c>
      <c r="L51" s="1">
        <f>'3610040201-Data'!L52/'3610040201-Data'!$Y52*100</f>
        <v>68.439866921497838</v>
      </c>
      <c r="M51" s="1">
        <f>'3610040201-Data'!M52/'3610040201-Data'!$Y52*100</f>
        <v>71.926098959439372</v>
      </c>
      <c r="N51" s="1">
        <f>'3610040201-Data'!N52/'3610040201-Data'!$Y52*100</f>
        <v>78.877327104126849</v>
      </c>
      <c r="O51" s="1">
        <f>'3610040201-Data'!O52/'3610040201-Data'!$Y52*100</f>
        <v>83.789905854038366</v>
      </c>
      <c r="P51" s="1">
        <f>'3610040201-Data'!P52/'3610040201-Data'!$Y52*100</f>
        <v>87.431868054080837</v>
      </c>
      <c r="Q51" s="1">
        <f>'3610040201-Data'!Q52/'3610040201-Data'!$Y52*100</f>
        <v>91.70382954625893</v>
      </c>
      <c r="R51" s="1">
        <f>'3610040201-Data'!R52/'3610040201-Data'!$Y52*100</f>
        <v>95.35287039003326</v>
      </c>
      <c r="S51" s="1">
        <f>'3610040201-Data'!S52/'3610040201-Data'!$Y52*100</f>
        <v>96.789835067601032</v>
      </c>
      <c r="T51" s="1">
        <f>'3610040201-Data'!T52/'3610040201-Data'!$Y52*100</f>
        <v>97.419834359736669</v>
      </c>
      <c r="U51" s="1">
        <f>'3610040201-Data'!U52/'3610040201-Data'!$Y52*100</f>
        <v>90.019112338076027</v>
      </c>
      <c r="V51" s="1">
        <f>'3610040201-Data'!V52/'3610040201-Data'!$Y52*100</f>
        <v>96.513767962058466</v>
      </c>
      <c r="W51" s="1">
        <f>'3610040201-Data'!W52/'3610040201-Data'!$Y52*100</f>
        <v>98.428541091526853</v>
      </c>
      <c r="X51" s="1">
        <f>'3610040201-Data'!X52/'3610040201-Data'!$Y52*100</f>
        <v>101.14674028456147</v>
      </c>
      <c r="Y51" s="1">
        <f>'3610040201-Data'!Y52/'3610040201-Data'!$Y52*100</f>
        <v>100</v>
      </c>
      <c r="Z51" s="1">
        <f>'3610040201-Data'!Z52/'3610040201-Data'!$Y52*100</f>
        <v>101.75550364550152</v>
      </c>
      <c r="AA51" s="1">
        <f>'3610040201-Data'!AA52/'3610040201-Data'!$Y52*100</f>
        <v>110.35251645784668</v>
      </c>
      <c r="AB51" s="1">
        <f>'3610040201-Data'!AB52/'3610040201-Data'!$Y52*100</f>
        <v>116.71267785092377</v>
      </c>
      <c r="AC51" s="1">
        <f>'3610040201-Data'!AC52/'3610040201-Data'!$Y52*100</f>
        <v>118.57436115240318</v>
      </c>
    </row>
    <row r="52" spans="1:29" hidden="1" x14ac:dyDescent="0.3">
      <c r="A52" t="s">
        <v>60</v>
      </c>
      <c r="B52" t="s">
        <v>12</v>
      </c>
      <c r="C52" s="1">
        <f>'3610040201-Data'!C53/'3610040201-Data'!$Y53*100</f>
        <v>68.051849027830727</v>
      </c>
      <c r="D52" s="1">
        <f>'3610040201-Data'!D53/'3610040201-Data'!$Y53*100</f>
        <v>53.698055661456344</v>
      </c>
      <c r="E52" s="1">
        <f>'3610040201-Data'!E53/'3610040201-Data'!$Y53*100</f>
        <v>48.722836446816622</v>
      </c>
      <c r="F52" s="1">
        <f>'3610040201-Data'!F53/'3610040201-Data'!$Y53*100</f>
        <v>51.124666412504759</v>
      </c>
      <c r="G52" s="1">
        <f>'3610040201-Data'!G53/'3610040201-Data'!$Y53*100</f>
        <v>59.607319862752576</v>
      </c>
      <c r="H52" s="1">
        <f>'3610040201-Data'!H53/'3610040201-Data'!$Y53*100</f>
        <v>45.825390773922983</v>
      </c>
      <c r="I52" s="1">
        <f>'3610040201-Data'!I53/'3610040201-Data'!$Y53*100</f>
        <v>42.432329393823863</v>
      </c>
      <c r="J52" s="1">
        <f>'3610040201-Data'!J53/'3610040201-Data'!$Y53*100</f>
        <v>48.722836446816622</v>
      </c>
      <c r="K52" s="1">
        <f>'3610040201-Data'!K53/'3610040201-Data'!$Y53*100</f>
        <v>50.114372855508947</v>
      </c>
      <c r="L52" s="1">
        <f>'3610040201-Data'!L53/'3610040201-Data'!$Y53*100</f>
        <v>50.991231414410976</v>
      </c>
      <c r="M52" s="1">
        <f>'3610040201-Data'!M53/'3610040201-Data'!$Y53*100</f>
        <v>58.997331300038127</v>
      </c>
      <c r="N52" s="1">
        <f>'3610040201-Data'!N53/'3610040201-Data'!$Y53*100</f>
        <v>78.936332443766673</v>
      </c>
      <c r="O52" s="1">
        <f>'3610040201-Data'!O53/'3610040201-Data'!$Y53*100</f>
        <v>94.96759435760579</v>
      </c>
      <c r="P52" s="1">
        <f>'3610040201-Data'!P53/'3610040201-Data'!$Y53*100</f>
        <v>105.165840640488</v>
      </c>
      <c r="Q52" s="1">
        <f>'3610040201-Data'!Q53/'3610040201-Data'!$Y53*100</f>
        <v>112.33320625238275</v>
      </c>
      <c r="R52" s="1">
        <f>'3610040201-Data'!R53/'3610040201-Data'!$Y53*100</f>
        <v>123.82767823103318</v>
      </c>
      <c r="S52" s="1">
        <f>'3610040201-Data'!S53/'3610040201-Data'!$Y53*100</f>
        <v>123.42737323675182</v>
      </c>
      <c r="T52" s="1">
        <f>'3610040201-Data'!T53/'3610040201-Data'!$Y53*100</f>
        <v>123.06519252764009</v>
      </c>
      <c r="U52" s="1">
        <f>'3610040201-Data'!U53/'3610040201-Data'!$Y53*100</f>
        <v>88.276782310331683</v>
      </c>
      <c r="V52" s="1">
        <f>'3610040201-Data'!V53/'3610040201-Data'!$Y53*100</f>
        <v>109.68356843309186</v>
      </c>
      <c r="W52" s="1">
        <f>'3610040201-Data'!W53/'3610040201-Data'!$Y53*100</f>
        <v>111.83759054517728</v>
      </c>
      <c r="X52" s="1">
        <f>'3610040201-Data'!X53/'3610040201-Data'!$Y53*100</f>
        <v>113.85817765916887</v>
      </c>
      <c r="Y52" s="1">
        <f>'3610040201-Data'!Y53/'3610040201-Data'!$Y53*100</f>
        <v>100</v>
      </c>
      <c r="Z52" s="1">
        <f>'3610040201-Data'!Z53/'3610040201-Data'!$Y53*100</f>
        <v>120.110560426992</v>
      </c>
      <c r="AA52" s="1">
        <f>'3610040201-Data'!AA53/'3610040201-Data'!$Y53*100</f>
        <v>143.93823865802514</v>
      </c>
      <c r="AB52" s="1">
        <f>'3610040201-Data'!AB53/'3610040201-Data'!$Y53*100</f>
        <v>160.61761341974838</v>
      </c>
      <c r="AC52" s="1">
        <f>'3610040201-Data'!AC53/'3610040201-Data'!$Y53*100</f>
        <v>159.32138772398017</v>
      </c>
    </row>
    <row r="53" spans="1:29" hidden="1" x14ac:dyDescent="0.3">
      <c r="A53" t="s">
        <v>60</v>
      </c>
      <c r="B53" t="s">
        <v>13</v>
      </c>
      <c r="C53" s="1">
        <f>'3610040201-Data'!C54/'3610040201-Data'!$Y54*100</f>
        <v>60.352844044670405</v>
      </c>
      <c r="D53" s="1">
        <f>'3610040201-Data'!D54/'3610040201-Data'!$Y54*100</f>
        <v>60.30939034458784</v>
      </c>
      <c r="E53" s="1">
        <f>'3610040201-Data'!E54/'3610040201-Data'!$Y54*100</f>
        <v>61.343588406552819</v>
      </c>
      <c r="F53" s="1">
        <f>'3610040201-Data'!F54/'3610040201-Data'!$Y54*100</f>
        <v>63.316386390301126</v>
      </c>
      <c r="G53" s="1">
        <f>'3610040201-Data'!G54/'3610040201-Data'!$Y54*100</f>
        <v>64.146352061878062</v>
      </c>
      <c r="H53" s="1">
        <f>'3610040201-Data'!H54/'3610040201-Data'!$Y54*100</f>
        <v>67.214183287706945</v>
      </c>
      <c r="I53" s="1">
        <f>'3610040201-Data'!I54/'3610040201-Data'!$Y54*100</f>
        <v>67.431451788119759</v>
      </c>
      <c r="J53" s="1">
        <f>'3610040201-Data'!J54/'3610040201-Data'!$Y54*100</f>
        <v>69.560683092165291</v>
      </c>
      <c r="K53" s="1">
        <f>'3610040201-Data'!K54/'3610040201-Data'!$Y54*100</f>
        <v>71.025072784947625</v>
      </c>
      <c r="L53" s="1">
        <f>'3610040201-Data'!L54/'3610040201-Data'!$Y54*100</f>
        <v>74.783817842089249</v>
      </c>
      <c r="M53" s="1">
        <f>'3610040201-Data'!M54/'3610040201-Data'!$Y54*100</f>
        <v>76.860904706035711</v>
      </c>
      <c r="N53" s="1">
        <f>'3610040201-Data'!N54/'3610040201-Data'!$Y54*100</f>
        <v>79.650632251336191</v>
      </c>
      <c r="O53" s="1">
        <f>'3610040201-Data'!O54/'3610040201-Data'!$Y54*100</f>
        <v>81.449615434754264</v>
      </c>
      <c r="P53" s="1">
        <f>'3610040201-Data'!P54/'3610040201-Data'!$Y54*100</f>
        <v>83.374614348411754</v>
      </c>
      <c r="Q53" s="1">
        <f>'3610040201-Data'!Q54/'3610040201-Data'!$Y54*100</f>
        <v>86.894364055099288</v>
      </c>
      <c r="R53" s="1">
        <f>'3610040201-Data'!R54/'3610040201-Data'!$Y54*100</f>
        <v>88.454351888063258</v>
      </c>
      <c r="S53" s="1">
        <f>'3610040201-Data'!S54/'3610040201-Data'!$Y54*100</f>
        <v>90.392386911745518</v>
      </c>
      <c r="T53" s="1">
        <f>'3610040201-Data'!T54/'3610040201-Data'!$Y54*100</f>
        <v>91.28318776343805</v>
      </c>
      <c r="U53" s="1">
        <f>'3610040201-Data'!U54/'3610040201-Data'!$Y54*100</f>
        <v>90.70090818233173</v>
      </c>
      <c r="V53" s="1">
        <f>'3610040201-Data'!V54/'3610040201-Data'!$Y54*100</f>
        <v>93.486290357623943</v>
      </c>
      <c r="W53" s="1">
        <f>'3610040201-Data'!W54/'3610040201-Data'!$Y54*100</f>
        <v>95.350454091165858</v>
      </c>
      <c r="X53" s="1">
        <f>'3610040201-Data'!X54/'3610040201-Data'!$Y54*100</f>
        <v>98.227089036631469</v>
      </c>
      <c r="Y53" s="1">
        <f>'3610040201-Data'!Y54/'3610040201-Data'!$Y54*100</f>
        <v>100</v>
      </c>
      <c r="Z53" s="1">
        <f>'3610040201-Data'!Z54/'3610040201-Data'!$Y54*100</f>
        <v>97.284143744839866</v>
      </c>
      <c r="AA53" s="1">
        <f>'3610040201-Data'!AA54/'3610040201-Data'!$Y54*100</f>
        <v>101.98583409377309</v>
      </c>
      <c r="AB53" s="1">
        <f>'3610040201-Data'!AB54/'3610040201-Data'!$Y54*100</f>
        <v>105.70547082084039</v>
      </c>
      <c r="AC53" s="1">
        <f>'3610040201-Data'!AC54/'3610040201-Data'!$Y54*100</f>
        <v>108.41263633598402</v>
      </c>
    </row>
    <row r="54" spans="1:29" hidden="1" x14ac:dyDescent="0.3">
      <c r="A54" t="s">
        <v>60</v>
      </c>
      <c r="B54" t="s">
        <v>14</v>
      </c>
      <c r="C54" s="1">
        <f>'3610040201-Data'!C55/'3610040201-Data'!$Y55*100</f>
        <v>65.556862390301291</v>
      </c>
      <c r="D54" s="1">
        <f>'3610040201-Data'!D55/'3610040201-Data'!$Y55*100</f>
        <v>64.380711119153176</v>
      </c>
      <c r="E54" s="1">
        <f>'3610040201-Data'!E55/'3610040201-Data'!$Y55*100</f>
        <v>66.533972677101232</v>
      </c>
      <c r="F54" s="1">
        <f>'3610040201-Data'!F55/'3610040201-Data'!$Y55*100</f>
        <v>67.502035646430841</v>
      </c>
      <c r="G54" s="1">
        <f>'3610040201-Data'!G55/'3610040201-Data'!$Y55*100</f>
        <v>67.755360535601199</v>
      </c>
      <c r="H54" s="1">
        <f>'3610040201-Data'!H55/'3610040201-Data'!$Y55*100</f>
        <v>71.953315841852898</v>
      </c>
      <c r="I54" s="1">
        <f>'3610040201-Data'!I55/'3610040201-Data'!$Y55*100</f>
        <v>71.889984619560309</v>
      </c>
      <c r="J54" s="1">
        <f>'3610040201-Data'!J55/'3610040201-Data'!$Y55*100</f>
        <v>74.857504749841681</v>
      </c>
      <c r="K54" s="1">
        <f>'3610040201-Data'!K55/'3610040201-Data'!$Y55*100</f>
        <v>75.21939744865648</v>
      </c>
      <c r="L54" s="1">
        <f>'3610040201-Data'!L55/'3610040201-Data'!$Y55*100</f>
        <v>78.485479055460061</v>
      </c>
      <c r="M54" s="1">
        <f>'3610040201-Data'!M55/'3610040201-Data'!$Y55*100</f>
        <v>80.331131819415546</v>
      </c>
      <c r="N54" s="1">
        <f>'3610040201-Data'!N55/'3610040201-Data'!$Y55*100</f>
        <v>82.285352393015472</v>
      </c>
      <c r="O54" s="1">
        <f>'3610040201-Data'!O55/'3610040201-Data'!$Y55*100</f>
        <v>86.682348683615317</v>
      </c>
      <c r="P54" s="1">
        <f>'3610040201-Data'!P55/'3610040201-Data'!$Y55*100</f>
        <v>88.193250701167102</v>
      </c>
      <c r="Q54" s="1">
        <f>'3610040201-Data'!Q55/'3610040201-Data'!$Y55*100</f>
        <v>89.903193703067046</v>
      </c>
      <c r="R54" s="1">
        <f>'3610040201-Data'!R55/'3610040201-Data'!$Y55*100</f>
        <v>89.170360987967072</v>
      </c>
      <c r="S54" s="1">
        <f>'3610040201-Data'!S55/'3610040201-Data'!$Y55*100</f>
        <v>91.287433276033653</v>
      </c>
      <c r="T54" s="1">
        <f>'3610040201-Data'!T55/'3610040201-Data'!$Y55*100</f>
        <v>92.400253324889164</v>
      </c>
      <c r="U54" s="1">
        <f>'3610040201-Data'!U55/'3610040201-Data'!$Y55*100</f>
        <v>92.870713833348418</v>
      </c>
      <c r="V54" s="1">
        <f>'3610040201-Data'!V55/'3610040201-Data'!$Y55*100</f>
        <v>94.969691486474275</v>
      </c>
      <c r="W54" s="1">
        <f>'3610040201-Data'!W55/'3610040201-Data'!$Y55*100</f>
        <v>95.919659820863117</v>
      </c>
      <c r="X54" s="1">
        <f>'3610040201-Data'!X55/'3610040201-Data'!$Y55*100</f>
        <v>99.249072649959288</v>
      </c>
      <c r="Y54" s="1">
        <f>'3610040201-Data'!Y55/'3610040201-Data'!$Y55*100</f>
        <v>100</v>
      </c>
      <c r="Z54" s="1">
        <f>'3610040201-Data'!Z55/'3610040201-Data'!$Y55*100</f>
        <v>101.70994300189994</v>
      </c>
      <c r="AA54" s="1">
        <f>'3610040201-Data'!AA55/'3610040201-Data'!$Y55*100</f>
        <v>107.28309056364789</v>
      </c>
      <c r="AB54" s="1">
        <f>'3610040201-Data'!AB55/'3610040201-Data'!$Y55*100</f>
        <v>110.95630145661812</v>
      </c>
      <c r="AC54" s="1">
        <f>'3610040201-Data'!AC55/'3610040201-Data'!$Y55*100</f>
        <v>113.5257396182032</v>
      </c>
    </row>
    <row r="55" spans="1:29" x14ac:dyDescent="0.3">
      <c r="A55" t="s">
        <v>61</v>
      </c>
      <c r="B55" t="s">
        <v>11</v>
      </c>
      <c r="C55" s="1">
        <f>'3610040201-Data'!C56/'3610040201-Data'!$Y56*100</f>
        <v>85.258799171842654</v>
      </c>
      <c r="D55" s="1">
        <f>'3610040201-Data'!D56/'3610040201-Data'!$Y56*100</f>
        <v>86.885208189556025</v>
      </c>
      <c r="E55" s="1">
        <f>'3610040201-Data'!E56/'3610040201-Data'!$Y56*100</f>
        <v>70.814354727398211</v>
      </c>
      <c r="F55" s="1">
        <f>'3610040201-Data'!F56/'3610040201-Data'!$Y56*100</f>
        <v>75.744191396365309</v>
      </c>
      <c r="G55" s="1">
        <f>'3610040201-Data'!G56/'3610040201-Data'!$Y56*100</f>
        <v>91.585001150218531</v>
      </c>
      <c r="H55" s="1">
        <f>'3610040201-Data'!H56/'3610040201-Data'!$Y56*100</f>
        <v>98.150448585231203</v>
      </c>
      <c r="I55" s="1">
        <f>'3610040201-Data'!I56/'3610040201-Data'!$Y56*100</f>
        <v>111.38026224982747</v>
      </c>
      <c r="J55" s="1">
        <f>'3610040201-Data'!J56/'3610040201-Data'!$Y56*100</f>
        <v>114.12928456406716</v>
      </c>
      <c r="K55" s="1">
        <f>'3610040201-Data'!K56/'3610040201-Data'!$Y56*100</f>
        <v>112.62249827467218</v>
      </c>
      <c r="L55" s="1">
        <f>'3610040201-Data'!L56/'3610040201-Data'!$Y56*100</f>
        <v>113.04347826086956</v>
      </c>
      <c r="M55" s="1">
        <f>'3610040201-Data'!M56/'3610040201-Data'!$Y56*100</f>
        <v>122.95376121463077</v>
      </c>
      <c r="N55" s="1">
        <f>'3610040201-Data'!N56/'3610040201-Data'!$Y56*100</f>
        <v>111.17782378651944</v>
      </c>
      <c r="O55" s="1">
        <f>'3610040201-Data'!O56/'3610040201-Data'!$Y56*100</f>
        <v>99.604324821716133</v>
      </c>
      <c r="P55" s="1">
        <f>'3610040201-Data'!P56/'3610040201-Data'!$Y56*100</f>
        <v>102.33724407637452</v>
      </c>
      <c r="Q55" s="1">
        <f>'3610040201-Data'!Q56/'3610040201-Data'!$Y56*100</f>
        <v>92.92155509546815</v>
      </c>
      <c r="R55" s="1">
        <f>'3610040201-Data'!R56/'3610040201-Data'!$Y56*100</f>
        <v>92.399355877616742</v>
      </c>
      <c r="S55" s="1">
        <f>'3610040201-Data'!S56/'3610040201-Data'!$Y56*100</f>
        <v>94.952841039797576</v>
      </c>
      <c r="T55" s="1">
        <f>'3610040201-Data'!T56/'3610040201-Data'!$Y56*100</f>
        <v>99.459397285484243</v>
      </c>
      <c r="U55" s="1">
        <f>'3610040201-Data'!U56/'3610040201-Data'!$Y56*100</f>
        <v>100.47619047619048</v>
      </c>
      <c r="V55" s="1">
        <f>'3610040201-Data'!V56/'3610040201-Data'!$Y56*100</f>
        <v>99.365079365079353</v>
      </c>
      <c r="W55" s="1">
        <f>'3610040201-Data'!W56/'3610040201-Data'!$Y56*100</f>
        <v>102.98136645962734</v>
      </c>
      <c r="X55" s="1">
        <f>'3610040201-Data'!X56/'3610040201-Data'!$Y56*100</f>
        <v>104.46284794110881</v>
      </c>
      <c r="Y55" s="1">
        <f>'3610040201-Data'!Y56/'3610040201-Data'!$Y56*100</f>
        <v>100</v>
      </c>
      <c r="Z55" s="1">
        <f>'3610040201-Data'!Z56/'3610040201-Data'!$Y56*100</f>
        <v>91.288244766505642</v>
      </c>
      <c r="AA55" s="1">
        <f>'3610040201-Data'!AA56/'3610040201-Data'!$Y56*100</f>
        <v>95.125373821026002</v>
      </c>
      <c r="AB55" s="1">
        <f>'3610040201-Data'!AB56/'3610040201-Data'!$Y56*100</f>
        <v>97.853692201518285</v>
      </c>
      <c r="AC55" s="1">
        <f>'3610040201-Data'!AC56/'3610040201-Data'!$Y56*100</f>
        <v>97.789279963192996</v>
      </c>
    </row>
    <row r="56" spans="1:29" hidden="1" x14ac:dyDescent="0.3">
      <c r="A56" t="s">
        <v>61</v>
      </c>
      <c r="B56" t="s">
        <v>12</v>
      </c>
      <c r="C56" s="1">
        <f>'3610040201-Data'!C57/'3610040201-Data'!$Y57*100</f>
        <v>78.654292343387468</v>
      </c>
      <c r="D56" s="1">
        <f>'3610040201-Data'!D57/'3610040201-Data'!$Y57*100</f>
        <v>74.972931167826758</v>
      </c>
      <c r="E56" s="1">
        <f>'3610040201-Data'!E57/'3610040201-Data'!$Y57*100</f>
        <v>78.360402165506585</v>
      </c>
      <c r="F56" s="1">
        <f>'3610040201-Data'!F57/'3610040201-Data'!$Y57*100</f>
        <v>81.515854601701463</v>
      </c>
      <c r="G56" s="1">
        <f>'3610040201-Data'!G57/'3610040201-Data'!$Y57*100</f>
        <v>121.29156999226605</v>
      </c>
      <c r="H56" s="1">
        <f>'3610040201-Data'!H57/'3610040201-Data'!$Y57*100</f>
        <v>129.75251353441607</v>
      </c>
      <c r="I56" s="1">
        <f>'3610040201-Data'!I57/'3610040201-Data'!$Y57*100</f>
        <v>159.62103634957464</v>
      </c>
      <c r="J56" s="1">
        <f>'3610040201-Data'!J57/'3610040201-Data'!$Y57*100</f>
        <v>161.62412993039445</v>
      </c>
      <c r="K56" s="1">
        <f>'3610040201-Data'!K57/'3610040201-Data'!$Y57*100</f>
        <v>152.26604795050272</v>
      </c>
      <c r="L56" s="1">
        <f>'3610040201-Data'!L57/'3610040201-Data'!$Y57*100</f>
        <v>153.00077339520496</v>
      </c>
      <c r="M56" s="1">
        <f>'3610040201-Data'!M57/'3610040201-Data'!$Y57*100</f>
        <v>175.54524361948958</v>
      </c>
      <c r="N56" s="1">
        <f>'3610040201-Data'!N57/'3610040201-Data'!$Y57*100</f>
        <v>142.36658932714616</v>
      </c>
      <c r="O56" s="1">
        <f>'3610040201-Data'!O57/'3610040201-Data'!$Y57*100</f>
        <v>112.66047950502707</v>
      </c>
      <c r="P56" s="1">
        <f>'3610040201-Data'!P57/'3610040201-Data'!$Y57*100</f>
        <v>117.42459396751738</v>
      </c>
      <c r="Q56" s="1">
        <f>'3610040201-Data'!Q57/'3610040201-Data'!$Y57*100</f>
        <v>94.222737819025511</v>
      </c>
      <c r="R56" s="1">
        <f>'3610040201-Data'!R57/'3610040201-Data'!$Y57*100</f>
        <v>90.193348801237434</v>
      </c>
      <c r="S56" s="1">
        <f>'3610040201-Data'!S57/'3610040201-Data'!$Y57*100</f>
        <v>94.292343387471007</v>
      </c>
      <c r="T56" s="1">
        <f>'3610040201-Data'!T57/'3610040201-Data'!$Y57*100</f>
        <v>105.07347254447022</v>
      </c>
      <c r="U56" s="1">
        <f>'3610040201-Data'!U57/'3610040201-Data'!$Y57*100</f>
        <v>107.4168600154679</v>
      </c>
      <c r="V56" s="1">
        <f>'3610040201-Data'!V57/'3610040201-Data'!$Y57*100</f>
        <v>105.30549110595513</v>
      </c>
      <c r="W56" s="1">
        <f>'3610040201-Data'!W57/'3610040201-Data'!$Y57*100</f>
        <v>117.47873163186388</v>
      </c>
      <c r="X56" s="1">
        <f>'3610040201-Data'!X57/'3610040201-Data'!$Y57*100</f>
        <v>117.96597061098223</v>
      </c>
      <c r="Y56" s="1">
        <f>'3610040201-Data'!Y57/'3610040201-Data'!$Y57*100</f>
        <v>100</v>
      </c>
      <c r="Z56" s="1">
        <f>'3610040201-Data'!Z57/'3610040201-Data'!$Y57*100</f>
        <v>84.895591647331798</v>
      </c>
      <c r="AA56" s="1">
        <f>'3610040201-Data'!AA57/'3610040201-Data'!$Y57*100</f>
        <v>92.26604795050271</v>
      </c>
      <c r="AB56" s="1">
        <f>'3610040201-Data'!AB57/'3610040201-Data'!$Y57*100</f>
        <v>91.399845320959002</v>
      </c>
      <c r="AC56" s="1">
        <f>'3610040201-Data'!AC57/'3610040201-Data'!$Y57*100</f>
        <v>89.6829079659706</v>
      </c>
    </row>
    <row r="57" spans="1:29" hidden="1" x14ac:dyDescent="0.3">
      <c r="A57" t="s">
        <v>61</v>
      </c>
      <c r="B57" t="s">
        <v>13</v>
      </c>
      <c r="C57" s="1">
        <f>'3610040201-Data'!C58/'3610040201-Data'!$Y58*100</f>
        <v>86.498691099476446</v>
      </c>
      <c r="D57" s="1">
        <f>'3610040201-Data'!D58/'3610040201-Data'!$Y58*100</f>
        <v>90.72316753926701</v>
      </c>
      <c r="E57" s="1">
        <f>'3610040201-Data'!E58/'3610040201-Data'!$Y58*100</f>
        <v>65.013089005235599</v>
      </c>
      <c r="F57" s="1">
        <f>'3610040201-Data'!F58/'3610040201-Data'!$Y58*100</f>
        <v>71.030759162303653</v>
      </c>
      <c r="G57" s="1">
        <f>'3610040201-Data'!G58/'3610040201-Data'!$Y58*100</f>
        <v>71.793193717277475</v>
      </c>
      <c r="H57" s="1">
        <f>'3610040201-Data'!H58/'3610040201-Data'!$Y58*100</f>
        <v>77.048429319371721</v>
      </c>
      <c r="I57" s="1">
        <f>'3610040201-Data'!I58/'3610040201-Data'!$Y58*100</f>
        <v>80.42866492146598</v>
      </c>
      <c r="J57" s="1">
        <f>'3610040201-Data'!J58/'3610040201-Data'!$Y58*100</f>
        <v>83.674738219895289</v>
      </c>
      <c r="K57" s="1">
        <f>'3610040201-Data'!K58/'3610040201-Data'!$Y58*100</f>
        <v>87.568717277486911</v>
      </c>
      <c r="L57" s="1">
        <f>'3610040201-Data'!L58/'3610040201-Data'!$Y58*100</f>
        <v>87.807591623036657</v>
      </c>
      <c r="M57" s="1">
        <f>'3610040201-Data'!M58/'3610040201-Data'!$Y58*100</f>
        <v>90.121073298429323</v>
      </c>
      <c r="N57" s="1">
        <f>'3610040201-Data'!N58/'3610040201-Data'!$Y58*100</f>
        <v>91.485602094240846</v>
      </c>
      <c r="O57" s="1">
        <f>'3610040201-Data'!O58/'3610040201-Data'!$Y58*100</f>
        <v>90.749345549738223</v>
      </c>
      <c r="P57" s="1">
        <f>'3610040201-Data'!P58/'3610040201-Data'!$Y58*100</f>
        <v>92.261125654450254</v>
      </c>
      <c r="Q57" s="1">
        <f>'3610040201-Data'!Q58/'3610040201-Data'!$Y58*100</f>
        <v>93.082460732984302</v>
      </c>
      <c r="R57" s="1">
        <f>'3610040201-Data'!R58/'3610040201-Data'!$Y58*100</f>
        <v>94.970549738219901</v>
      </c>
      <c r="S57" s="1">
        <f>'3610040201-Data'!S58/'3610040201-Data'!$Y58*100</f>
        <v>96.626308900523554</v>
      </c>
      <c r="T57" s="1">
        <f>'3610040201-Data'!T58/'3610040201-Data'!$Y58*100</f>
        <v>97.421465968586389</v>
      </c>
      <c r="U57" s="1">
        <f>'3610040201-Data'!U58/'3610040201-Data'!$Y58*100</f>
        <v>97.676701570680621</v>
      </c>
      <c r="V57" s="1">
        <f>'3610040201-Data'!V58/'3610040201-Data'!$Y58*100</f>
        <v>97.022251308900522</v>
      </c>
      <c r="W57" s="1">
        <f>'3610040201-Data'!W58/'3610040201-Data'!$Y58*100</f>
        <v>96.780104712041876</v>
      </c>
      <c r="X57" s="1">
        <f>'3610040201-Data'!X58/'3610040201-Data'!$Y58*100</f>
        <v>98.681282722513089</v>
      </c>
      <c r="Y57" s="1">
        <f>'3610040201-Data'!Y58/'3610040201-Data'!$Y58*100</f>
        <v>100</v>
      </c>
      <c r="Z57" s="1">
        <f>'3610040201-Data'!Z58/'3610040201-Data'!$Y58*100</f>
        <v>93.890706806282736</v>
      </c>
      <c r="AA57" s="1">
        <f>'3610040201-Data'!AA58/'3610040201-Data'!$Y58*100</f>
        <v>96.361256544502623</v>
      </c>
      <c r="AB57" s="1">
        <f>'3610040201-Data'!AB58/'3610040201-Data'!$Y58*100</f>
        <v>100.73298429319372</v>
      </c>
      <c r="AC57" s="1">
        <f>'3610040201-Data'!AC58/'3610040201-Data'!$Y58*100</f>
        <v>101.47251308900525</v>
      </c>
    </row>
    <row r="58" spans="1:29" hidden="1" x14ac:dyDescent="0.3">
      <c r="A58" t="s">
        <v>61</v>
      </c>
      <c r="B58" t="s">
        <v>14</v>
      </c>
      <c r="C58" s="1">
        <f>'3610040201-Data'!C59/'3610040201-Data'!$Y59*100</f>
        <v>83.512017377899241</v>
      </c>
      <c r="D58" s="1">
        <f>'3610040201-Data'!D59/'3610040201-Data'!$Y59*100</f>
        <v>88.690351061593447</v>
      </c>
      <c r="E58" s="1">
        <f>'3610040201-Data'!E59/'3610040201-Data'!$Y59*100</f>
        <v>62.840725947726163</v>
      </c>
      <c r="F58" s="1">
        <f>'3610040201-Data'!F59/'3610040201-Data'!$Y59*100</f>
        <v>69.588676336626733</v>
      </c>
      <c r="G58" s="1">
        <f>'3610040201-Data'!G59/'3610040201-Data'!$Y59*100</f>
        <v>69.53962581458903</v>
      </c>
      <c r="H58" s="1">
        <f>'3610040201-Data'!H59/'3610040201-Data'!$Y59*100</f>
        <v>75.741013243640964</v>
      </c>
      <c r="I58" s="1">
        <f>'3610040201-Data'!I59/'3610040201-Data'!$Y59*100</f>
        <v>78.536892999789785</v>
      </c>
      <c r="J58" s="1">
        <f>'3610040201-Data'!J59/'3610040201-Data'!$Y59*100</f>
        <v>79.805199355336015</v>
      </c>
      <c r="K58" s="1">
        <f>'3610040201-Data'!K59/'3610040201-Data'!$Y59*100</f>
        <v>80.064466400392405</v>
      </c>
      <c r="L58" s="1">
        <f>'3610040201-Data'!L59/'3610040201-Data'!$Y59*100</f>
        <v>81.024455188844513</v>
      </c>
      <c r="M58" s="1">
        <f>'3610040201-Data'!M59/'3610040201-Data'!$Y59*100</f>
        <v>84.324854600238254</v>
      </c>
      <c r="N58" s="1">
        <f>'3610040201-Data'!N59/'3610040201-Data'!$Y59*100</f>
        <v>85.305865040992231</v>
      </c>
      <c r="O58" s="1">
        <f>'3610040201-Data'!O59/'3610040201-Data'!$Y59*100</f>
        <v>87.015626094877732</v>
      </c>
      <c r="P58" s="1">
        <f>'3610040201-Data'!P59/'3610040201-Data'!$Y59*100</f>
        <v>89.138812977366683</v>
      </c>
      <c r="Q58" s="1">
        <f>'3610040201-Data'!Q59/'3610040201-Data'!$Y59*100</f>
        <v>88.550206712914317</v>
      </c>
      <c r="R58" s="1">
        <f>'3610040201-Data'!R59/'3610040201-Data'!$Y59*100</f>
        <v>89.916614112535925</v>
      </c>
      <c r="S58" s="1">
        <f>'3610040201-Data'!S59/'3610040201-Data'!$Y59*100</f>
        <v>89.923621329969876</v>
      </c>
      <c r="T58" s="1">
        <f>'3610040201-Data'!T59/'3610040201-Data'!$Y59*100</f>
        <v>91.128862728610471</v>
      </c>
      <c r="U58" s="1">
        <f>'3610040201-Data'!U59/'3610040201-Data'!$Y59*100</f>
        <v>93.336136220306926</v>
      </c>
      <c r="V58" s="1">
        <f>'3610040201-Data'!V59/'3610040201-Data'!$Y59*100</f>
        <v>93.805619788382046</v>
      </c>
      <c r="W58" s="1">
        <f>'3610040201-Data'!W59/'3610040201-Data'!$Y59*100</f>
        <v>95.571438581739201</v>
      </c>
      <c r="X58" s="1">
        <f>'3610040201-Data'!X59/'3610040201-Data'!$Y59*100</f>
        <v>98.20615233690701</v>
      </c>
      <c r="Y58" s="1">
        <f>'3610040201-Data'!Y59/'3610040201-Data'!$Y59*100</f>
        <v>100</v>
      </c>
      <c r="Z58" s="1">
        <f>'3610040201-Data'!Z59/'3610040201-Data'!$Y59*100</f>
        <v>101.98304253380984</v>
      </c>
      <c r="AA58" s="1">
        <f>'3610040201-Data'!AA59/'3610040201-Data'!$Y59*100</f>
        <v>106.86707308527784</v>
      </c>
      <c r="AB58" s="1">
        <f>'3610040201-Data'!AB59/'3610040201-Data'!$Y59*100</f>
        <v>109.25653423025719</v>
      </c>
      <c r="AC58" s="1">
        <f>'3610040201-Data'!AC59/'3610040201-Data'!$Y59*100</f>
        <v>111.00133137131245</v>
      </c>
    </row>
    <row r="59" spans="1:29" x14ac:dyDescent="0.3">
      <c r="A59" t="s">
        <v>63</v>
      </c>
      <c r="B59" t="s">
        <v>11</v>
      </c>
      <c r="C59" s="1" t="e">
        <f>'3610040201-Data'!C60/'3610040201-Data'!$Y60*100</f>
        <v>#VALUE!</v>
      </c>
      <c r="D59" s="1" t="e">
        <f>'3610040201-Data'!D60/'3610040201-Data'!$Y60*100</f>
        <v>#VALUE!</v>
      </c>
      <c r="E59" s="1">
        <f>'3610040201-Data'!E60/'3610040201-Data'!$Y60*100</f>
        <v>38.892541238345686</v>
      </c>
      <c r="F59" s="1">
        <f>'3610040201-Data'!F60/'3610040201-Data'!$Y60*100</f>
        <v>40.488285919196748</v>
      </c>
      <c r="G59" s="1">
        <f>'3610040201-Data'!G60/'3610040201-Data'!$Y60*100</f>
        <v>43.052235237867556</v>
      </c>
      <c r="H59" s="1">
        <f>'3610040201-Data'!H60/'3610040201-Data'!$Y60*100</f>
        <v>44.166865885727944</v>
      </c>
      <c r="I59" s="1">
        <f>'3610040201-Data'!I60/'3610040201-Data'!$Y60*100</f>
        <v>44.190772173081513</v>
      </c>
      <c r="J59" s="1">
        <f>'3610040201-Data'!J60/'3610040201-Data'!$Y60*100</f>
        <v>46.312455175711207</v>
      </c>
      <c r="K59" s="1">
        <f>'3610040201-Data'!K60/'3610040201-Data'!$Y60*100</f>
        <v>46.004661726033945</v>
      </c>
      <c r="L59" s="1">
        <f>'3610040201-Data'!L60/'3610040201-Data'!$Y60*100</f>
        <v>46.587377480277311</v>
      </c>
      <c r="M59" s="1">
        <f>'3610040201-Data'!M60/'3610040201-Data'!$Y60*100</f>
        <v>50.508008606263445</v>
      </c>
      <c r="N59" s="1">
        <f>'3610040201-Data'!N60/'3610040201-Data'!$Y60*100</f>
        <v>57.174874491991389</v>
      </c>
      <c r="O59" s="1">
        <f>'3610040201-Data'!O60/'3610040201-Data'!$Y60*100</f>
        <v>53.45147023667225</v>
      </c>
      <c r="P59" s="1">
        <f>'3610040201-Data'!P60/'3610040201-Data'!$Y60*100</f>
        <v>63.381544346163047</v>
      </c>
      <c r="Q59" s="1">
        <f>'3610040201-Data'!Q60/'3610040201-Data'!$Y60*100</f>
        <v>67.051159454936652</v>
      </c>
      <c r="R59" s="1">
        <f>'3610040201-Data'!R60/'3610040201-Data'!$Y60*100</f>
        <v>68.718622997848428</v>
      </c>
      <c r="S59" s="1">
        <f>'3610040201-Data'!S60/'3610040201-Data'!$Y60*100</f>
        <v>75.657422902223288</v>
      </c>
      <c r="T59" s="1">
        <f>'3610040201-Data'!T60/'3610040201-Data'!$Y60*100</f>
        <v>74.710136265837917</v>
      </c>
      <c r="U59" s="1">
        <f>'3610040201-Data'!U60/'3610040201-Data'!$Y60*100</f>
        <v>74.408319387999043</v>
      </c>
      <c r="V59" s="1">
        <f>'3610040201-Data'!V60/'3610040201-Data'!$Y60*100</f>
        <v>78.400669376045897</v>
      </c>
      <c r="W59" s="1">
        <f>'3610040201-Data'!W60/'3610040201-Data'!$Y60*100</f>
        <v>88.743126942385842</v>
      </c>
      <c r="X59" s="1">
        <f>'3610040201-Data'!X60/'3610040201-Data'!$Y60*100</f>
        <v>92.810184078412632</v>
      </c>
      <c r="Y59" s="1">
        <f>'3610040201-Data'!Y60/'3610040201-Data'!$Y60*100</f>
        <v>100</v>
      </c>
      <c r="Z59" s="1">
        <f>'3610040201-Data'!Z60/'3610040201-Data'!$Y60*100</f>
        <v>102.13662443222566</v>
      </c>
      <c r="AA59" s="1">
        <f>'3610040201-Data'!AA60/'3610040201-Data'!$Y60*100</f>
        <v>111.59753765240259</v>
      </c>
      <c r="AB59" s="1">
        <f>'3610040201-Data'!AB60/'3610040201-Data'!$Y60*100</f>
        <v>111.80372938082716</v>
      </c>
      <c r="AC59" s="1">
        <f>'3610040201-Data'!AC60/'3610040201-Data'!$Y60*100</f>
        <v>115.60482907004541</v>
      </c>
    </row>
    <row r="60" spans="1:29" hidden="1" x14ac:dyDescent="0.3">
      <c r="A60" t="s">
        <v>63</v>
      </c>
      <c r="B60" t="s">
        <v>12</v>
      </c>
      <c r="C60" s="1" t="e">
        <f>'3610040201-Data'!C61/'3610040201-Data'!$Y61*100</f>
        <v>#VALUE!</v>
      </c>
      <c r="D60" s="1" t="e">
        <f>'3610040201-Data'!D61/'3610040201-Data'!$Y61*100</f>
        <v>#VALUE!</v>
      </c>
      <c r="E60" s="1">
        <f>'3610040201-Data'!E61/'3610040201-Data'!$Y61*100</f>
        <v>35.71028691392582</v>
      </c>
      <c r="F60" s="1">
        <f>'3610040201-Data'!F61/'3610040201-Data'!$Y61*100</f>
        <v>36.046186144156756</v>
      </c>
      <c r="G60" s="1">
        <f>'3610040201-Data'!G61/'3610040201-Data'!$Y61*100</f>
        <v>36.675997200839753</v>
      </c>
      <c r="H60" s="1">
        <f>'3610040201-Data'!H61/'3610040201-Data'!$Y61*100</f>
        <v>26.424072778166551</v>
      </c>
      <c r="I60" s="1">
        <f>'3610040201-Data'!I61/'3610040201-Data'!$Y61*100</f>
        <v>21.693491952414277</v>
      </c>
      <c r="J60" s="1">
        <f>'3610040201-Data'!J61/'3610040201-Data'!$Y61*100</f>
        <v>22.589223233030093</v>
      </c>
      <c r="K60" s="1">
        <f>'3610040201-Data'!K61/'3610040201-Data'!$Y61*100</f>
        <v>22.722183344996498</v>
      </c>
      <c r="L60" s="1">
        <f>'3610040201-Data'!L61/'3610040201-Data'!$Y61*100</f>
        <v>20.895731280615816</v>
      </c>
      <c r="M60" s="1">
        <f>'3610040201-Data'!M61/'3610040201-Data'!$Y61*100</f>
        <v>20.0629811056683</v>
      </c>
      <c r="N60" s="1">
        <f>'3610040201-Data'!N61/'3610040201-Data'!$Y61*100</f>
        <v>30.321903428971307</v>
      </c>
      <c r="O60" s="1">
        <f>'3610040201-Data'!O61/'3610040201-Data'!$Y61*100</f>
        <v>23.407977606717985</v>
      </c>
      <c r="P60" s="1">
        <f>'3610040201-Data'!P61/'3610040201-Data'!$Y61*100</f>
        <v>42.022393282015393</v>
      </c>
      <c r="Q60" s="1">
        <f>'3610040201-Data'!Q61/'3610040201-Data'!$Y61*100</f>
        <v>46.592022393282015</v>
      </c>
      <c r="R60" s="1">
        <f>'3610040201-Data'!R61/'3610040201-Data'!$Y61*100</f>
        <v>47.011896431070674</v>
      </c>
      <c r="S60" s="1">
        <f>'3610040201-Data'!S61/'3610040201-Data'!$Y61*100</f>
        <v>60.74177746675997</v>
      </c>
      <c r="T60" s="1">
        <f>'3610040201-Data'!T61/'3610040201-Data'!$Y61*100</f>
        <v>59.258222533240023</v>
      </c>
      <c r="U60" s="1">
        <f>'3610040201-Data'!U61/'3610040201-Data'!$Y61*100</f>
        <v>56.60601819454164</v>
      </c>
      <c r="V60" s="1">
        <f>'3610040201-Data'!V61/'3610040201-Data'!$Y61*100</f>
        <v>61.847445766270113</v>
      </c>
      <c r="W60" s="1">
        <f>'3610040201-Data'!W61/'3610040201-Data'!$Y61*100</f>
        <v>81.763470958712389</v>
      </c>
      <c r="X60" s="1">
        <f>'3610040201-Data'!X61/'3610040201-Data'!$Y61*100</f>
        <v>86.72498250524842</v>
      </c>
      <c r="Y60" s="1">
        <f>'3610040201-Data'!Y61/'3610040201-Data'!$Y61*100</f>
        <v>100</v>
      </c>
      <c r="Z60" s="1">
        <f>'3610040201-Data'!Z61/'3610040201-Data'!$Y61*100</f>
        <v>105.89923023093071</v>
      </c>
      <c r="AA60" s="1">
        <f>'3610040201-Data'!AA61/'3610040201-Data'!$Y61*100</f>
        <v>119.55913226032192</v>
      </c>
      <c r="AB60" s="1">
        <f>'3610040201-Data'!AB61/'3610040201-Data'!$Y61*100</f>
        <v>120.9377186843947</v>
      </c>
      <c r="AC60" s="1">
        <f>'3610040201-Data'!AC61/'3610040201-Data'!$Y61*100</f>
        <v>127.92162351294611</v>
      </c>
    </row>
    <row r="61" spans="1:29" hidden="1" x14ac:dyDescent="0.3">
      <c r="A61" t="s">
        <v>63</v>
      </c>
      <c r="B61" t="s">
        <v>13</v>
      </c>
      <c r="C61" s="1" t="e">
        <f>'3610040201-Data'!C62/'3610040201-Data'!$Y62*100</f>
        <v>#VALUE!</v>
      </c>
      <c r="D61" s="1" t="e">
        <f>'3610040201-Data'!D62/'3610040201-Data'!$Y62*100</f>
        <v>#VALUE!</v>
      </c>
      <c r="E61" s="1">
        <f>'3610040201-Data'!E62/'3610040201-Data'!$Y62*100</f>
        <v>45.740074085668077</v>
      </c>
      <c r="F61" s="1">
        <f>'3610040201-Data'!F62/'3610040201-Data'!$Y62*100</f>
        <v>48.13481504669484</v>
      </c>
      <c r="G61" s="1">
        <f>'3610040201-Data'!G62/'3610040201-Data'!$Y62*100</f>
        <v>51.917357958992014</v>
      </c>
      <c r="H61" s="1">
        <f>'3610040201-Data'!H62/'3610040201-Data'!$Y62*100</f>
        <v>59.774612615432773</v>
      </c>
      <c r="I61" s="1">
        <f>'3610040201-Data'!I62/'3610040201-Data'!$Y62*100</f>
        <v>62.513695413992799</v>
      </c>
      <c r="J61" s="1">
        <f>'3610040201-Data'!J62/'3610040201-Data'!$Y62*100</f>
        <v>65.591902749517402</v>
      </c>
      <c r="K61" s="1">
        <f>'3610040201-Data'!K62/'3610040201-Data'!$Y62*100</f>
        <v>64.986695883549856</v>
      </c>
      <c r="L61" s="1">
        <f>'3610040201-Data'!L62/'3610040201-Data'!$Y62*100</f>
        <v>67.193614024103937</v>
      </c>
      <c r="M61" s="1">
        <f>'3610040201-Data'!M62/'3610040201-Data'!$Y62*100</f>
        <v>74.857828559503318</v>
      </c>
      <c r="N61" s="1">
        <f>'3610040201-Data'!N62/'3610040201-Data'!$Y62*100</f>
        <v>78.238639328011686</v>
      </c>
      <c r="O61" s="1">
        <f>'3610040201-Data'!O62/'3610040201-Data'!$Y62*100</f>
        <v>77.283873323942188</v>
      </c>
      <c r="P61" s="1">
        <f>'3610040201-Data'!P62/'3610040201-Data'!$Y62*100</f>
        <v>79.887306307716386</v>
      </c>
      <c r="Q61" s="1">
        <f>'3610040201-Data'!Q62/'3610040201-Data'!$Y62*100</f>
        <v>82.642041007982471</v>
      </c>
      <c r="R61" s="1">
        <f>'3610040201-Data'!R62/'3610040201-Data'!$Y62*100</f>
        <v>85.370689205405114</v>
      </c>
      <c r="S61" s="1">
        <f>'3610040201-Data'!S62/'3610040201-Data'!$Y62*100</f>
        <v>86.549799133928104</v>
      </c>
      <c r="T61" s="1">
        <f>'3610040201-Data'!T62/'3610040201-Data'!$Y62*100</f>
        <v>86.038503678196903</v>
      </c>
      <c r="U61" s="1">
        <f>'3610040201-Data'!U62/'3610040201-Data'!$Y62*100</f>
        <v>87.426305629467322</v>
      </c>
      <c r="V61" s="1">
        <f>'3610040201-Data'!V62/'3610040201-Data'!$Y62*100</f>
        <v>90.551468670110083</v>
      </c>
      <c r="W61" s="1">
        <f>'3610040201-Data'!W62/'3610040201-Data'!$Y62*100</f>
        <v>93.979235143736631</v>
      </c>
      <c r="X61" s="1">
        <f>'3610040201-Data'!X62/'3610040201-Data'!$Y62*100</f>
        <v>97.396567016225802</v>
      </c>
      <c r="Y61" s="1">
        <f>'3610040201-Data'!Y62/'3610040201-Data'!$Y62*100</f>
        <v>100</v>
      </c>
      <c r="Z61" s="1">
        <f>'3610040201-Data'!Z62/'3610040201-Data'!$Y62*100</f>
        <v>98.914801481713369</v>
      </c>
      <c r="AA61" s="1">
        <f>'3610040201-Data'!AA62/'3610040201-Data'!$Y62*100</f>
        <v>104.42427088224552</v>
      </c>
      <c r="AB61" s="1">
        <f>'3610040201-Data'!AB62/'3610040201-Data'!$Y62*100</f>
        <v>103.50080868158815</v>
      </c>
      <c r="AC61" s="1">
        <f>'3610040201-Data'!AC62/'3610040201-Data'!$Y62*100</f>
        <v>104.19992695779203</v>
      </c>
    </row>
    <row r="62" spans="1:29" hidden="1" x14ac:dyDescent="0.3">
      <c r="A62" t="s">
        <v>63</v>
      </c>
      <c r="B62" t="s">
        <v>14</v>
      </c>
      <c r="C62" s="1" t="e">
        <f>'3610040201-Data'!C63/'3610040201-Data'!$Y63*100</f>
        <v>#VALUE!</v>
      </c>
      <c r="D62" s="1" t="e">
        <f>'3610040201-Data'!D63/'3610040201-Data'!$Y63*100</f>
        <v>#VALUE!</v>
      </c>
      <c r="E62" s="1">
        <f>'3610040201-Data'!E63/'3610040201-Data'!$Y63*100</f>
        <v>49.120193650498095</v>
      </c>
      <c r="F62" s="1">
        <f>'3610040201-Data'!F63/'3610040201-Data'!$Y63*100</f>
        <v>51.391862955032117</v>
      </c>
      <c r="G62" s="1">
        <f>'3610040201-Data'!G63/'3610040201-Data'!$Y63*100</f>
        <v>55.302113397262829</v>
      </c>
      <c r="H62" s="1">
        <f>'3610040201-Data'!H63/'3610040201-Data'!$Y63*100</f>
        <v>61.735406386742397</v>
      </c>
      <c r="I62" s="1">
        <f>'3610040201-Data'!I63/'3610040201-Data'!$Y63*100</f>
        <v>64.472581696303891</v>
      </c>
      <c r="J62" s="1">
        <f>'3610040201-Data'!J63/'3610040201-Data'!$Y63*100</f>
        <v>67.265617726468676</v>
      </c>
      <c r="K62" s="1">
        <f>'3610040201-Data'!K63/'3610040201-Data'!$Y63*100</f>
        <v>66.753561120938471</v>
      </c>
      <c r="L62" s="1">
        <f>'3610040201-Data'!L63/'3610040201-Data'!$Y63*100</f>
        <v>68.019737454613178</v>
      </c>
      <c r="M62" s="1">
        <f>'3610040201-Data'!M63/'3610040201-Data'!$Y63*100</f>
        <v>74.508891164696024</v>
      </c>
      <c r="N62" s="1">
        <f>'3610040201-Data'!N63/'3610040201-Data'!$Y63*100</f>
        <v>76.789870589330604</v>
      </c>
      <c r="O62" s="1">
        <f>'3610040201-Data'!O63/'3610040201-Data'!$Y63*100</f>
        <v>78.447071967228382</v>
      </c>
      <c r="P62" s="1">
        <f>'3610040201-Data'!P63/'3610040201-Data'!$Y63*100</f>
        <v>80.374266828042082</v>
      </c>
      <c r="Q62" s="1">
        <f>'3610040201-Data'!Q63/'3610040201-Data'!$Y63*100</f>
        <v>81.556652080811858</v>
      </c>
      <c r="R62" s="1">
        <f>'3610040201-Data'!R63/'3610040201-Data'!$Y63*100</f>
        <v>82.348012289358536</v>
      </c>
      <c r="S62" s="1">
        <f>'3610040201-Data'!S63/'3610040201-Data'!$Y63*100</f>
        <v>83.856251745647526</v>
      </c>
      <c r="T62" s="1">
        <f>'3610040201-Data'!T63/'3610040201-Data'!$Y63*100</f>
        <v>85.792756726561777</v>
      </c>
      <c r="U62" s="1">
        <f>'3610040201-Data'!U63/'3610040201-Data'!$Y63*100</f>
        <v>89.069919001955128</v>
      </c>
      <c r="V62" s="1">
        <f>'3610040201-Data'!V63/'3610040201-Data'!$Y63*100</f>
        <v>91.201936504980935</v>
      </c>
      <c r="W62" s="1">
        <f>'3610040201-Data'!W63/'3610040201-Data'!$Y63*100</f>
        <v>94.292896378363295</v>
      </c>
      <c r="X62" s="1">
        <f>'3610040201-Data'!X63/'3610040201-Data'!$Y63*100</f>
        <v>97.737640815566522</v>
      </c>
      <c r="Y62" s="1">
        <f>'3610040201-Data'!Y63/'3610040201-Data'!$Y63*100</f>
        <v>100</v>
      </c>
      <c r="Z62" s="1">
        <f>'3610040201-Data'!Z63/'3610040201-Data'!$Y63*100</f>
        <v>101.85271390000932</v>
      </c>
      <c r="AA62" s="1">
        <f>'3610040201-Data'!AA63/'3610040201-Data'!$Y63*100</f>
        <v>109.28218974024766</v>
      </c>
      <c r="AB62" s="1">
        <f>'3610040201-Data'!AB63/'3610040201-Data'!$Y63*100</f>
        <v>109.5708034633647</v>
      </c>
      <c r="AC62" s="1">
        <f>'3610040201-Data'!AC63/'3610040201-Data'!$Y63*100</f>
        <v>110.37147379201193</v>
      </c>
    </row>
    <row r="64" spans="1:29" x14ac:dyDescent="0.3">
      <c r="A64" t="s">
        <v>28</v>
      </c>
    </row>
    <row r="65" spans="1:2" x14ac:dyDescent="0.3">
      <c r="A65" t="s">
        <v>27</v>
      </c>
      <c r="B65" t="s">
        <v>29</v>
      </c>
    </row>
    <row r="68" spans="1:2" x14ac:dyDescent="0.3">
      <c r="A68" t="s">
        <v>30</v>
      </c>
    </row>
    <row r="69" spans="1:2" x14ac:dyDescent="0.3">
      <c r="A69" t="s">
        <v>31</v>
      </c>
      <c r="B69" t="s">
        <v>32</v>
      </c>
    </row>
    <row r="70" spans="1:2" x14ac:dyDescent="0.3">
      <c r="B70" t="s">
        <v>33</v>
      </c>
    </row>
    <row r="74" spans="1:2" x14ac:dyDescent="0.3">
      <c r="A74" t="s">
        <v>34</v>
      </c>
    </row>
    <row r="75" spans="1:2" x14ac:dyDescent="0.3">
      <c r="A75">
        <v>1</v>
      </c>
      <c r="B75" t="s">
        <v>35</v>
      </c>
    </row>
    <row r="76" spans="1:2" x14ac:dyDescent="0.3">
      <c r="A76">
        <v>2</v>
      </c>
      <c r="B76" t="s">
        <v>36</v>
      </c>
    </row>
    <row r="77" spans="1:2" x14ac:dyDescent="0.3">
      <c r="A77">
        <v>3</v>
      </c>
      <c r="B77" t="s">
        <v>33</v>
      </c>
    </row>
    <row r="78" spans="1:2" x14ac:dyDescent="0.3">
      <c r="A78">
        <v>4</v>
      </c>
      <c r="B78" t="s">
        <v>37</v>
      </c>
    </row>
    <row r="79" spans="1:2" x14ac:dyDescent="0.3">
      <c r="A79">
        <v>5</v>
      </c>
      <c r="B79" t="s">
        <v>38</v>
      </c>
    </row>
    <row r="80" spans="1:2" x14ac:dyDescent="0.3">
      <c r="A80">
        <v>6</v>
      </c>
      <c r="B80" t="s">
        <v>39</v>
      </c>
    </row>
    <row r="81" spans="1:3" x14ac:dyDescent="0.3">
      <c r="A81">
        <v>7</v>
      </c>
      <c r="B81" t="s">
        <v>40</v>
      </c>
    </row>
    <row r="82" spans="1:3" x14ac:dyDescent="0.3">
      <c r="A82">
        <v>8</v>
      </c>
      <c r="B82" t="s">
        <v>41</v>
      </c>
      <c r="C82" t="s">
        <v>42</v>
      </c>
    </row>
    <row r="83" spans="1:3" x14ac:dyDescent="0.3">
      <c r="A83">
        <v>9</v>
      </c>
      <c r="B83" t="s">
        <v>43</v>
      </c>
    </row>
    <row r="84" spans="1:3" x14ac:dyDescent="0.3">
      <c r="A84">
        <v>10</v>
      </c>
      <c r="B84" t="s">
        <v>44</v>
      </c>
    </row>
    <row r="85" spans="1:3" x14ac:dyDescent="0.3">
      <c r="A85">
        <v>11</v>
      </c>
      <c r="B85" t="s">
        <v>45</v>
      </c>
    </row>
    <row r="86" spans="1:3" x14ac:dyDescent="0.3">
      <c r="A86">
        <v>12</v>
      </c>
      <c r="B86" t="s">
        <v>46</v>
      </c>
    </row>
    <row r="87" spans="1:3" x14ac:dyDescent="0.3">
      <c r="A87">
        <v>13</v>
      </c>
      <c r="B87" t="s">
        <v>47</v>
      </c>
    </row>
    <row r="88" spans="1:3" x14ac:dyDescent="0.3">
      <c r="A88">
        <v>14</v>
      </c>
      <c r="B88" t="s">
        <v>48</v>
      </c>
    </row>
    <row r="92" spans="1:3" x14ac:dyDescent="0.3">
      <c r="A92" t="s">
        <v>49</v>
      </c>
    </row>
    <row r="93" spans="1:3" x14ac:dyDescent="0.3">
      <c r="A93" t="s">
        <v>50</v>
      </c>
    </row>
  </sheetData>
  <autoFilter ref="A10:AC62" xr:uid="{00000000-0009-0000-0000-000003000000}">
    <filterColumn colId="1">
      <filters>
        <filter val="All industries  [T001] 11"/>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zoomScale="90" zoomScaleNormal="90" workbookViewId="0">
      <selection activeCell="AC26" sqref="AC26"/>
    </sheetView>
  </sheetViews>
  <sheetFormatPr defaultRowHeight="14.4" x14ac:dyDescent="0.3"/>
  <sheetData>
    <row r="1" spans="1:30" x14ac:dyDescent="0.3">
      <c r="A1" t="s">
        <v>0</v>
      </c>
    </row>
    <row r="2" spans="1:30" x14ac:dyDescent="0.3">
      <c r="A2" t="s">
        <v>1</v>
      </c>
    </row>
    <row r="3" spans="1:30" x14ac:dyDescent="0.3">
      <c r="A3" t="s">
        <v>2</v>
      </c>
    </row>
    <row r="4" spans="1:30" x14ac:dyDescent="0.3">
      <c r="A4" t="s">
        <v>3</v>
      </c>
    </row>
    <row r="5" spans="1:30" x14ac:dyDescent="0.3">
      <c r="A5" t="s">
        <v>4</v>
      </c>
    </row>
    <row r="6" spans="1:30" x14ac:dyDescent="0.3">
      <c r="A6" t="s">
        <v>67</v>
      </c>
    </row>
    <row r="9" spans="1:30" x14ac:dyDescent="0.3">
      <c r="B9" t="s">
        <v>5</v>
      </c>
      <c r="C9" t="s">
        <v>6</v>
      </c>
    </row>
    <row r="10" spans="1:30"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1" spans="1:30" x14ac:dyDescent="0.3">
      <c r="A11" t="s">
        <v>51</v>
      </c>
      <c r="B11" t="s">
        <v>14</v>
      </c>
      <c r="C11">
        <v>77.106571114835575</v>
      </c>
      <c r="D11">
        <v>77.648384673178057</v>
      </c>
      <c r="E11">
        <v>77.983586661272611</v>
      </c>
      <c r="F11">
        <v>79.775183494191765</v>
      </c>
      <c r="G11">
        <v>81.191122926660114</v>
      </c>
      <c r="H11">
        <v>83.582326764144938</v>
      </c>
      <c r="I11">
        <v>85.349361382419232</v>
      </c>
      <c r="J11">
        <v>85.21065711148357</v>
      </c>
      <c r="K11">
        <v>86.849101311911241</v>
      </c>
      <c r="L11">
        <v>87.538288158122867</v>
      </c>
      <c r="M11">
        <v>86.409871120614937</v>
      </c>
      <c r="N11">
        <v>89.237415477084909</v>
      </c>
      <c r="O11">
        <v>91.893024331040863</v>
      </c>
      <c r="P11">
        <v>93.785759694850611</v>
      </c>
      <c r="Q11">
        <v>95.578801363925322</v>
      </c>
      <c r="R11">
        <v>96.226087961625154</v>
      </c>
      <c r="S11">
        <v>95.042767150205179</v>
      </c>
      <c r="T11">
        <v>94.658440732820907</v>
      </c>
      <c r="U11">
        <v>95.554239149280477</v>
      </c>
      <c r="V11">
        <v>95.931341385886853</v>
      </c>
      <c r="W11">
        <v>96.530948390452537</v>
      </c>
      <c r="X11">
        <v>99.803502282841137</v>
      </c>
      <c r="Y11">
        <v>100</v>
      </c>
      <c r="Z11" s="5">
        <v>97.377622377622373</v>
      </c>
      <c r="AA11" s="5">
        <v>103.13818412991967</v>
      </c>
      <c r="AB11" s="5">
        <v>103.84615384615385</v>
      </c>
      <c r="AC11" s="5">
        <v>105.07570941455239</v>
      </c>
      <c r="AD11" s="7" t="s">
        <v>51</v>
      </c>
    </row>
    <row r="12" spans="1:30" x14ac:dyDescent="0.3">
      <c r="A12" t="s">
        <v>52</v>
      </c>
      <c r="B12" t="s">
        <v>14</v>
      </c>
      <c r="C12">
        <v>67.649682531353307</v>
      </c>
      <c r="D12">
        <v>68.835598467754622</v>
      </c>
      <c r="E12">
        <v>72.608490318518122</v>
      </c>
      <c r="F12">
        <v>74.675972083748746</v>
      </c>
      <c r="G12">
        <v>74.140735687673825</v>
      </c>
      <c r="H12">
        <v>75.641496562942748</v>
      </c>
      <c r="I12">
        <v>78.700739885606325</v>
      </c>
      <c r="J12">
        <v>80.610799181403152</v>
      </c>
      <c r="K12">
        <v>84.084588340242433</v>
      </c>
      <c r="L12">
        <v>85.648318203284873</v>
      </c>
      <c r="M12">
        <v>85.343968095712867</v>
      </c>
      <c r="N12">
        <v>87.846985359710345</v>
      </c>
      <c r="O12">
        <v>90.077137010022554</v>
      </c>
      <c r="P12">
        <v>92.936978538069994</v>
      </c>
      <c r="Q12">
        <v>94.899511990344749</v>
      </c>
      <c r="R12">
        <v>92.401742141995072</v>
      </c>
      <c r="S12">
        <v>91.966206643228205</v>
      </c>
      <c r="T12">
        <v>91.215826205593743</v>
      </c>
      <c r="U12">
        <v>91.719578107781913</v>
      </c>
      <c r="V12">
        <v>92.695597418271504</v>
      </c>
      <c r="W12">
        <v>94.427244582043343</v>
      </c>
      <c r="X12">
        <v>96.993230833814351</v>
      </c>
      <c r="Y12">
        <v>100</v>
      </c>
      <c r="Z12" s="5">
        <v>98.362806317888442</v>
      </c>
      <c r="AA12" s="5">
        <v>104.5757464448759</v>
      </c>
      <c r="AB12" s="5">
        <v>107.88161830298577</v>
      </c>
      <c r="AC12" s="5">
        <v>111.33441779923388</v>
      </c>
      <c r="AD12" s="7" t="s">
        <v>52</v>
      </c>
    </row>
    <row r="13" spans="1:30" x14ac:dyDescent="0.3">
      <c r="A13" t="s">
        <v>53</v>
      </c>
      <c r="B13" t="s">
        <v>14</v>
      </c>
      <c r="C13">
        <v>77.061575804030539</v>
      </c>
      <c r="D13">
        <v>78.328702372967967</v>
      </c>
      <c r="E13">
        <v>79.337932356041009</v>
      </c>
      <c r="F13">
        <v>79.119159400849554</v>
      </c>
      <c r="G13">
        <v>79.859314617865934</v>
      </c>
      <c r="H13">
        <v>81.918495097569547</v>
      </c>
      <c r="I13">
        <v>82.51732617929801</v>
      </c>
      <c r="J13">
        <v>83.167257513333979</v>
      </c>
      <c r="K13">
        <v>85.339018236402552</v>
      </c>
      <c r="L13">
        <v>87.3199514547603</v>
      </c>
      <c r="M13">
        <v>88.419405320813766</v>
      </c>
      <c r="N13">
        <v>90.009102232442274</v>
      </c>
      <c r="O13">
        <v>92.759733001181701</v>
      </c>
      <c r="P13">
        <v>94.407716138098436</v>
      </c>
      <c r="Q13">
        <v>96.602631662993829</v>
      </c>
      <c r="R13">
        <v>94.445242885886756</v>
      </c>
      <c r="S13">
        <v>93.648398326466747</v>
      </c>
      <c r="T13">
        <v>94.37498003896394</v>
      </c>
      <c r="U13">
        <v>93.994921912426946</v>
      </c>
      <c r="V13">
        <v>93.994921912426946</v>
      </c>
      <c r="W13">
        <v>94.196129155887704</v>
      </c>
      <c r="X13">
        <v>97.711666826354943</v>
      </c>
      <c r="Y13">
        <v>100</v>
      </c>
      <c r="Z13" s="5">
        <v>98.382357637890834</v>
      </c>
      <c r="AA13" s="5">
        <v>103.09076682316119</v>
      </c>
      <c r="AB13" s="5">
        <v>105.39666570853694</v>
      </c>
      <c r="AC13" s="5">
        <v>108.06665389160359</v>
      </c>
      <c r="AD13" s="7" t="s">
        <v>53</v>
      </c>
    </row>
    <row r="14" spans="1:30" x14ac:dyDescent="0.3">
      <c r="A14" t="s">
        <v>54</v>
      </c>
      <c r="B14" t="s">
        <v>14</v>
      </c>
      <c r="C14">
        <v>72.994463800953341</v>
      </c>
      <c r="D14">
        <v>74.345381869482495</v>
      </c>
      <c r="E14">
        <v>76.49573563046404</v>
      </c>
      <c r="F14">
        <v>77.55915610371288</v>
      </c>
      <c r="G14">
        <v>78.371416967701933</v>
      </c>
      <c r="H14">
        <v>80.309086634033719</v>
      </c>
      <c r="I14">
        <v>82.003078041168791</v>
      </c>
      <c r="J14">
        <v>82.992753778081791</v>
      </c>
      <c r="K14">
        <v>84.520017955240149</v>
      </c>
      <c r="L14">
        <v>86.899087275292302</v>
      </c>
      <c r="M14">
        <v>89.079366436526072</v>
      </c>
      <c r="N14">
        <v>91.728833123143033</v>
      </c>
      <c r="O14">
        <v>94.997114336404238</v>
      </c>
      <c r="P14">
        <v>96.983947160293255</v>
      </c>
      <c r="Q14">
        <v>97.051279310860778</v>
      </c>
      <c r="R14">
        <v>96.747750251159601</v>
      </c>
      <c r="S14">
        <v>95.893807579676377</v>
      </c>
      <c r="T14">
        <v>95.443857811598221</v>
      </c>
      <c r="U14">
        <v>94.703204155355564</v>
      </c>
      <c r="V14">
        <v>95.323087446294579</v>
      </c>
      <c r="W14">
        <v>96.185580232135607</v>
      </c>
      <c r="X14">
        <v>98.475942115725786</v>
      </c>
      <c r="Y14">
        <v>100</v>
      </c>
      <c r="Z14" s="5">
        <v>97.407177821003359</v>
      </c>
      <c r="AA14" s="5">
        <v>102.10119060342433</v>
      </c>
      <c r="AB14" s="5">
        <v>104.13504905628113</v>
      </c>
      <c r="AC14" s="5">
        <v>106.54083748370134</v>
      </c>
      <c r="AD14" s="7" t="s">
        <v>54</v>
      </c>
    </row>
    <row r="15" spans="1:30" s="3" customFormat="1" x14ac:dyDescent="0.3">
      <c r="A15" s="3" t="s">
        <v>62</v>
      </c>
      <c r="B15" s="3" t="s">
        <v>14</v>
      </c>
      <c r="C15" s="3">
        <v>66.808175478060434</v>
      </c>
      <c r="D15" s="3">
        <v>66.20108234443039</v>
      </c>
      <c r="E15" s="3">
        <v>68.121671180894054</v>
      </c>
      <c r="F15" s="3">
        <v>70.043009118703665</v>
      </c>
      <c r="G15" s="3">
        <v>71.239430982617634</v>
      </c>
      <c r="H15" s="3">
        <v>72.825278531932597</v>
      </c>
      <c r="I15" s="3">
        <v>74.531517368984851</v>
      </c>
      <c r="J15" s="3">
        <v>75.923454684184208</v>
      </c>
      <c r="K15" s="3">
        <v>77.104894521179759</v>
      </c>
      <c r="L15" s="3">
        <v>78.443003553950817</v>
      </c>
      <c r="M15" s="3">
        <v>80.295424167935678</v>
      </c>
      <c r="N15" s="3">
        <v>82.096691861441926</v>
      </c>
      <c r="O15" s="3">
        <v>84.914597095841089</v>
      </c>
      <c r="P15" s="3">
        <v>86.956968408255946</v>
      </c>
      <c r="Q15" s="3">
        <v>87.568877193395494</v>
      </c>
      <c r="R15" s="3">
        <v>88.177468529717387</v>
      </c>
      <c r="S15" s="3">
        <v>89.225889370572929</v>
      </c>
      <c r="T15" s="3">
        <v>90.037059113727494</v>
      </c>
      <c r="U15" s="3">
        <v>90.421455118663005</v>
      </c>
      <c r="V15" s="3">
        <v>91.704237666313887</v>
      </c>
      <c r="W15" s="3">
        <v>92.962941956417282</v>
      </c>
      <c r="X15" s="3">
        <v>96.271615586872755</v>
      </c>
      <c r="Y15" s="3">
        <v>100</v>
      </c>
      <c r="Z15" s="6">
        <v>98.439193838534408</v>
      </c>
      <c r="AA15" s="6">
        <v>105.83079084769378</v>
      </c>
      <c r="AB15" s="6">
        <v>107.88471972373142</v>
      </c>
      <c r="AC15" s="6">
        <v>108.76309455906291</v>
      </c>
      <c r="AD15" s="8" t="s">
        <v>62</v>
      </c>
    </row>
    <row r="16" spans="1:30" x14ac:dyDescent="0.3">
      <c r="A16" t="s">
        <v>55</v>
      </c>
      <c r="B16" t="s">
        <v>14</v>
      </c>
      <c r="C16">
        <v>62.629846601707627</v>
      </c>
      <c r="D16">
        <v>63.399261908224545</v>
      </c>
      <c r="E16">
        <v>64.944991156074465</v>
      </c>
      <c r="F16">
        <v>66.758026965582644</v>
      </c>
      <c r="G16">
        <v>67.859508991220707</v>
      </c>
      <c r="H16">
        <v>69.958185572033557</v>
      </c>
      <c r="I16">
        <v>71.903600590175103</v>
      </c>
      <c r="J16">
        <v>74.46759319682738</v>
      </c>
      <c r="K16">
        <v>76.839169826987217</v>
      </c>
      <c r="L16">
        <v>79.760275547633512</v>
      </c>
      <c r="M16">
        <v>82.000280917381701</v>
      </c>
      <c r="N16">
        <v>85.230147158446115</v>
      </c>
      <c r="O16">
        <v>87.762443334862226</v>
      </c>
      <c r="P16">
        <v>89.779330695693147</v>
      </c>
      <c r="Q16">
        <v>91.032893436601555</v>
      </c>
      <c r="R16">
        <v>91.47651916018134</v>
      </c>
      <c r="S16">
        <v>91.020587763686336</v>
      </c>
      <c r="T16">
        <v>91.571359851436966</v>
      </c>
      <c r="U16">
        <v>92.533253284309509</v>
      </c>
      <c r="V16">
        <v>94.220249171231586</v>
      </c>
      <c r="W16">
        <v>95.767532165661692</v>
      </c>
      <c r="X16">
        <v>98.88590155213069</v>
      </c>
      <c r="Y16">
        <v>100</v>
      </c>
      <c r="Z16" s="5">
        <v>96.965408629135624</v>
      </c>
      <c r="AA16" s="5">
        <v>102.80936026659806</v>
      </c>
      <c r="AB16" s="5">
        <v>105.55290382805869</v>
      </c>
      <c r="AC16" s="5">
        <v>108.97077340532775</v>
      </c>
      <c r="AD16" s="7" t="s">
        <v>55</v>
      </c>
    </row>
    <row r="17" spans="1:30" x14ac:dyDescent="0.3">
      <c r="A17" t="s">
        <v>56</v>
      </c>
      <c r="B17" t="s">
        <v>14</v>
      </c>
      <c r="C17">
        <v>67.479150941659455</v>
      </c>
      <c r="D17">
        <v>69.096141927011416</v>
      </c>
      <c r="E17">
        <v>70.400166915198497</v>
      </c>
      <c r="F17">
        <v>72.637566965518502</v>
      </c>
      <c r="G17">
        <v>73.133403290438579</v>
      </c>
      <c r="H17">
        <v>73.94895585952122</v>
      </c>
      <c r="I17">
        <v>75.742680584448649</v>
      </c>
      <c r="J17">
        <v>77.698411237320272</v>
      </c>
      <c r="K17">
        <v>78.634854593543082</v>
      </c>
      <c r="L17">
        <v>79.540615008867363</v>
      </c>
      <c r="M17">
        <v>82.276306019379348</v>
      </c>
      <c r="N17">
        <v>84.817467184594705</v>
      </c>
      <c r="O17">
        <v>87.540271359929307</v>
      </c>
      <c r="P17">
        <v>89.85806071540344</v>
      </c>
      <c r="Q17">
        <v>91.698423510496625</v>
      </c>
      <c r="R17">
        <v>93.552286799585161</v>
      </c>
      <c r="S17">
        <v>93.482329694336542</v>
      </c>
      <c r="T17">
        <v>93.687905398356619</v>
      </c>
      <c r="U17">
        <v>94.991930386543686</v>
      </c>
      <c r="V17">
        <v>96.257294869198617</v>
      </c>
      <c r="W17">
        <v>97.706143338426699</v>
      </c>
      <c r="X17">
        <v>99.412728511202346</v>
      </c>
      <c r="Y17">
        <v>100</v>
      </c>
      <c r="Z17" s="5">
        <v>98.080475217388624</v>
      </c>
      <c r="AA17" s="5">
        <v>102.14473756880649</v>
      </c>
      <c r="AB17" s="5">
        <v>102.62891437618511</v>
      </c>
      <c r="AC17" s="5">
        <v>105.11423258896517</v>
      </c>
      <c r="AD17" s="7" t="s">
        <v>56</v>
      </c>
    </row>
    <row r="18" spans="1:30" x14ac:dyDescent="0.3">
      <c r="A18" t="s">
        <v>57</v>
      </c>
      <c r="B18" t="s">
        <v>14</v>
      </c>
      <c r="C18">
        <v>71.129553519372919</v>
      </c>
      <c r="D18">
        <v>74.31098890816304</v>
      </c>
      <c r="E18">
        <v>73.101035765955757</v>
      </c>
      <c r="F18">
        <v>74.056186164354969</v>
      </c>
      <c r="G18">
        <v>76.311982206994841</v>
      </c>
      <c r="H18">
        <v>75.302128394670731</v>
      </c>
      <c r="I18">
        <v>77.670210392209071</v>
      </c>
      <c r="J18">
        <v>78.967976909401074</v>
      </c>
      <c r="K18">
        <v>80.641469506445645</v>
      </c>
      <c r="L18">
        <v>80.564452857893485</v>
      </c>
      <c r="M18">
        <v>81.971626202935269</v>
      </c>
      <c r="N18">
        <v>84.386494015014648</v>
      </c>
      <c r="O18">
        <v>87.691012085135782</v>
      </c>
      <c r="P18">
        <v>89.326356248785359</v>
      </c>
      <c r="Q18">
        <v>90.819183623525348</v>
      </c>
      <c r="R18">
        <v>89.883467332704726</v>
      </c>
      <c r="S18">
        <v>89.7675824689954</v>
      </c>
      <c r="T18">
        <v>90.850854021060812</v>
      </c>
      <c r="U18">
        <v>92.900072697957981</v>
      </c>
      <c r="V18">
        <v>94.287092153659003</v>
      </c>
      <c r="W18">
        <v>95.743210658528326</v>
      </c>
      <c r="X18">
        <v>98.8404315811446</v>
      </c>
      <c r="Y18">
        <v>100</v>
      </c>
      <c r="Z18" s="5">
        <v>99.163613592358786</v>
      </c>
      <c r="AA18" s="5">
        <v>103.15264411830334</v>
      </c>
      <c r="AB18" s="5">
        <v>104.63035607603774</v>
      </c>
      <c r="AC18" s="5">
        <v>107.36840589933132</v>
      </c>
      <c r="AD18" s="7" t="s">
        <v>57</v>
      </c>
    </row>
    <row r="19" spans="1:30" x14ac:dyDescent="0.3">
      <c r="A19" t="s">
        <v>58</v>
      </c>
      <c r="B19" t="s">
        <v>14</v>
      </c>
      <c r="C19">
        <v>51.793535456712171</v>
      </c>
      <c r="D19">
        <v>54.41641904231281</v>
      </c>
      <c r="E19">
        <v>55.173994799888568</v>
      </c>
      <c r="F19">
        <v>58.074101587891171</v>
      </c>
      <c r="G19">
        <v>58.287484136564835</v>
      </c>
      <c r="H19">
        <v>62.996022533816209</v>
      </c>
      <c r="I19">
        <v>65.173182282477498</v>
      </c>
      <c r="J19">
        <v>67.316680595536582</v>
      </c>
      <c r="K19">
        <v>68.447240536106719</v>
      </c>
      <c r="L19">
        <v>70.506198347107443</v>
      </c>
      <c r="M19">
        <v>73.590862661342754</v>
      </c>
      <c r="N19">
        <v>77.133245117157273</v>
      </c>
      <c r="O19">
        <v>80.240350388460698</v>
      </c>
      <c r="P19">
        <v>81.532059615563199</v>
      </c>
      <c r="Q19">
        <v>83.513247902931255</v>
      </c>
      <c r="R19">
        <v>87.000882161760615</v>
      </c>
      <c r="S19">
        <v>89.108010647847223</v>
      </c>
      <c r="T19">
        <v>91.44187018293249</v>
      </c>
      <c r="U19">
        <v>93.182398551397526</v>
      </c>
      <c r="V19">
        <v>95.476986411613581</v>
      </c>
      <c r="W19">
        <v>96.814544835484568</v>
      </c>
      <c r="X19">
        <v>99.629917664902351</v>
      </c>
      <c r="Y19">
        <v>100</v>
      </c>
      <c r="Z19" s="5">
        <v>96.269964713529575</v>
      </c>
      <c r="AA19" s="5">
        <v>100.28263998514255</v>
      </c>
      <c r="AB19" s="5">
        <v>102.25106014176495</v>
      </c>
      <c r="AC19" s="5">
        <v>105.62861763704461</v>
      </c>
      <c r="AD19" s="7" t="s">
        <v>58</v>
      </c>
    </row>
    <row r="20" spans="1:30" s="3" customFormat="1" x14ac:dyDescent="0.3">
      <c r="A20" s="3" t="s">
        <v>59</v>
      </c>
      <c r="B20" s="3" t="s">
        <v>14</v>
      </c>
      <c r="C20" s="3">
        <v>65.474310339354304</v>
      </c>
      <c r="D20" s="3">
        <v>66.937755944255741</v>
      </c>
      <c r="E20" s="3">
        <v>68.398622265959801</v>
      </c>
      <c r="F20" s="3">
        <v>69.92992285959177</v>
      </c>
      <c r="G20" s="3">
        <v>70.856877559442552</v>
      </c>
      <c r="H20" s="3">
        <v>73.718493063712273</v>
      </c>
      <c r="I20" s="3">
        <v>74.41489952699915</v>
      </c>
      <c r="J20" s="3">
        <v>73.918883527507077</v>
      </c>
      <c r="K20" s="3">
        <v>74.427795942985938</v>
      </c>
      <c r="L20" s="3">
        <v>77.775507126757887</v>
      </c>
      <c r="M20" s="3">
        <v>79.797268340687594</v>
      </c>
      <c r="N20" s="3">
        <v>82.393812894828741</v>
      </c>
      <c r="O20" s="3">
        <v>84.796911209167973</v>
      </c>
      <c r="P20" s="3">
        <v>85.347687375003972</v>
      </c>
      <c r="Q20" s="3">
        <v>87.342862131360903</v>
      </c>
      <c r="R20" s="3">
        <v>87.537697215961401</v>
      </c>
      <c r="S20" s="3">
        <v>87.898400050792034</v>
      </c>
      <c r="T20" s="3">
        <v>87.472818323227827</v>
      </c>
      <c r="U20" s="3">
        <v>89.173557982286283</v>
      </c>
      <c r="V20" s="3">
        <v>90.656844227167397</v>
      </c>
      <c r="W20" s="3">
        <v>92.728802260245715</v>
      </c>
      <c r="X20" s="3">
        <v>96.71379480016509</v>
      </c>
      <c r="Y20" s="3">
        <v>100</v>
      </c>
      <c r="Z20" s="6">
        <v>99.983532268816873</v>
      </c>
      <c r="AA20" s="6">
        <v>107.40512205961717</v>
      </c>
      <c r="AB20" s="6">
        <v>111.06532332306911</v>
      </c>
      <c r="AC20" s="6">
        <v>114.97789752706262</v>
      </c>
      <c r="AD20" s="8" t="s">
        <v>59</v>
      </c>
    </row>
    <row r="21" spans="1:30" x14ac:dyDescent="0.3">
      <c r="A21" t="s">
        <v>60</v>
      </c>
      <c r="B21" t="s">
        <v>14</v>
      </c>
      <c r="C21">
        <v>65.556862390301291</v>
      </c>
      <c r="D21">
        <v>64.380711119153176</v>
      </c>
      <c r="E21">
        <v>66.533972677101232</v>
      </c>
      <c r="F21">
        <v>67.502035646430841</v>
      </c>
      <c r="G21">
        <v>67.755360535601199</v>
      </c>
      <c r="H21">
        <v>71.953315841852898</v>
      </c>
      <c r="I21">
        <v>71.889984619560309</v>
      </c>
      <c r="J21">
        <v>74.857504749841681</v>
      </c>
      <c r="K21">
        <v>75.21939744865648</v>
      </c>
      <c r="L21">
        <v>78.485479055460061</v>
      </c>
      <c r="M21">
        <v>80.331131819415546</v>
      </c>
      <c r="N21">
        <v>82.285352393015472</v>
      </c>
      <c r="O21">
        <v>86.682348683615317</v>
      </c>
      <c r="P21">
        <v>88.193250701167102</v>
      </c>
      <c r="Q21">
        <v>89.903193703067046</v>
      </c>
      <c r="R21">
        <v>89.170360987967072</v>
      </c>
      <c r="S21">
        <v>91.287433276033653</v>
      </c>
      <c r="T21">
        <v>92.400253324889164</v>
      </c>
      <c r="U21">
        <v>92.870713833348418</v>
      </c>
      <c r="V21">
        <v>94.969691486474275</v>
      </c>
      <c r="W21">
        <v>95.919659820863117</v>
      </c>
      <c r="X21">
        <v>99.249072649959288</v>
      </c>
      <c r="Y21">
        <v>100</v>
      </c>
      <c r="Z21" s="5">
        <v>101.70994300189994</v>
      </c>
      <c r="AA21" s="5">
        <v>107.28309056364789</v>
      </c>
      <c r="AB21" s="5">
        <v>110.95630145661812</v>
      </c>
      <c r="AC21" s="5">
        <v>113.5257396182032</v>
      </c>
      <c r="AD21" s="7" t="s">
        <v>60</v>
      </c>
    </row>
    <row r="22" spans="1:30" x14ac:dyDescent="0.3">
      <c r="A22" t="s">
        <v>61</v>
      </c>
      <c r="B22" t="s">
        <v>14</v>
      </c>
      <c r="C22">
        <v>83.512017377899241</v>
      </c>
      <c r="D22">
        <v>88.690351061593447</v>
      </c>
      <c r="E22">
        <v>62.840725947726163</v>
      </c>
      <c r="F22">
        <v>69.588676336626733</v>
      </c>
      <c r="G22">
        <v>69.53962581458903</v>
      </c>
      <c r="H22">
        <v>75.741013243640964</v>
      </c>
      <c r="I22">
        <v>78.536892999789785</v>
      </c>
      <c r="J22">
        <v>79.805199355336015</v>
      </c>
      <c r="K22">
        <v>80.064466400392405</v>
      </c>
      <c r="L22">
        <v>81.024455188844513</v>
      </c>
      <c r="M22">
        <v>84.324854600238254</v>
      </c>
      <c r="N22">
        <v>85.305865040992231</v>
      </c>
      <c r="O22">
        <v>87.015626094877732</v>
      </c>
      <c r="P22">
        <v>89.138812977366683</v>
      </c>
      <c r="Q22">
        <v>88.550206712914317</v>
      </c>
      <c r="R22">
        <v>89.916614112535925</v>
      </c>
      <c r="S22">
        <v>89.923621329969876</v>
      </c>
      <c r="T22">
        <v>91.128862728610471</v>
      </c>
      <c r="U22">
        <v>93.336136220306926</v>
      </c>
      <c r="V22">
        <v>93.805619788382046</v>
      </c>
      <c r="W22">
        <v>95.571438581739201</v>
      </c>
      <c r="X22">
        <v>98.20615233690701</v>
      </c>
      <c r="Y22">
        <v>100</v>
      </c>
      <c r="Z22" s="5">
        <v>101.98304253380984</v>
      </c>
      <c r="AA22" s="5">
        <v>106.86707308527784</v>
      </c>
      <c r="AB22" s="5">
        <v>109.25653423025719</v>
      </c>
      <c r="AC22" s="5">
        <v>111.00133137131245</v>
      </c>
      <c r="AD22" s="7" t="s">
        <v>61</v>
      </c>
    </row>
    <row r="23" spans="1:30" x14ac:dyDescent="0.3">
      <c r="A23" t="s">
        <v>63</v>
      </c>
      <c r="B23" t="s">
        <v>14</v>
      </c>
      <c r="C23" t="e">
        <v>#VALUE!</v>
      </c>
      <c r="D23" t="e">
        <v>#VALUE!</v>
      </c>
      <c r="E23">
        <v>49.120193650498095</v>
      </c>
      <c r="F23">
        <v>51.391862955032117</v>
      </c>
      <c r="G23">
        <v>55.302113397262829</v>
      </c>
      <c r="H23">
        <v>61.735406386742397</v>
      </c>
      <c r="I23">
        <v>64.472581696303891</v>
      </c>
      <c r="J23">
        <v>67.265617726468676</v>
      </c>
      <c r="K23">
        <v>66.753561120938471</v>
      </c>
      <c r="L23">
        <v>68.019737454613178</v>
      </c>
      <c r="M23">
        <v>74.508891164696024</v>
      </c>
      <c r="N23">
        <v>76.789870589330604</v>
      </c>
      <c r="O23">
        <v>78.447071967228382</v>
      </c>
      <c r="P23">
        <v>80.374266828042082</v>
      </c>
      <c r="Q23">
        <v>81.556652080811858</v>
      </c>
      <c r="R23">
        <v>82.348012289358536</v>
      </c>
      <c r="S23">
        <v>83.856251745647526</v>
      </c>
      <c r="T23">
        <v>85.792756726561777</v>
      </c>
      <c r="U23">
        <v>89.069919001955128</v>
      </c>
      <c r="V23">
        <v>91.201936504980935</v>
      </c>
      <c r="W23">
        <v>94.292896378363295</v>
      </c>
      <c r="X23">
        <v>97.737640815566522</v>
      </c>
      <c r="Y23">
        <v>100</v>
      </c>
      <c r="Z23" s="5">
        <v>101.85271390000932</v>
      </c>
      <c r="AA23" s="5">
        <v>109.28218974024766</v>
      </c>
      <c r="AB23" s="5">
        <v>109.5708034633647</v>
      </c>
      <c r="AC23" s="5">
        <v>110.37147379201193</v>
      </c>
      <c r="AD23" s="7" t="s">
        <v>63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4"/>
  <sheetViews>
    <sheetView workbookViewId="0">
      <selection activeCell="AA11" sqref="AA11:AA23"/>
    </sheetView>
  </sheetViews>
  <sheetFormatPr defaultRowHeight="14.4" x14ac:dyDescent="0.3"/>
  <sheetData>
    <row r="1" spans="1:30" x14ac:dyDescent="0.3">
      <c r="A1" t="s">
        <v>0</v>
      </c>
    </row>
    <row r="2" spans="1:30" x14ac:dyDescent="0.3">
      <c r="A2" t="s">
        <v>1</v>
      </c>
    </row>
    <row r="3" spans="1:30" x14ac:dyDescent="0.3">
      <c r="A3" t="s">
        <v>2</v>
      </c>
    </row>
    <row r="4" spans="1:30" x14ac:dyDescent="0.3">
      <c r="A4" t="s">
        <v>3</v>
      </c>
    </row>
    <row r="5" spans="1:30" x14ac:dyDescent="0.3">
      <c r="A5" t="s">
        <v>4</v>
      </c>
    </row>
    <row r="6" spans="1:30" x14ac:dyDescent="0.3">
      <c r="A6" t="s">
        <v>67</v>
      </c>
    </row>
    <row r="9" spans="1:30" x14ac:dyDescent="0.3">
      <c r="B9" t="s">
        <v>5</v>
      </c>
      <c r="C9" t="s">
        <v>6</v>
      </c>
    </row>
    <row r="10" spans="1:30"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1" spans="1:30" x14ac:dyDescent="0.3">
      <c r="A11" t="s">
        <v>51</v>
      </c>
      <c r="B11" t="s">
        <v>13</v>
      </c>
      <c r="C11" s="5">
        <v>65.855463843531311</v>
      </c>
      <c r="D11" s="5">
        <v>67.263480172259122</v>
      </c>
      <c r="E11" s="5">
        <v>68.944015790418106</v>
      </c>
      <c r="F11" s="5">
        <v>70.673896465099588</v>
      </c>
      <c r="G11" s="5">
        <v>71.887897003409307</v>
      </c>
      <c r="H11" s="5">
        <v>74.691593396734262</v>
      </c>
      <c r="I11" s="5">
        <v>76.330634308272025</v>
      </c>
      <c r="J11" s="5">
        <v>76.934550511394235</v>
      </c>
      <c r="K11" s="5">
        <v>79.14834918356361</v>
      </c>
      <c r="L11" s="5">
        <v>81.001592499551407</v>
      </c>
      <c r="M11" s="5">
        <v>81.44962318320475</v>
      </c>
      <c r="N11" s="5">
        <v>83.87033464920151</v>
      </c>
      <c r="O11" s="5">
        <v>84.790507805490762</v>
      </c>
      <c r="P11" s="5">
        <v>87.40691727974162</v>
      </c>
      <c r="Q11" s="5">
        <v>90.448367127220536</v>
      </c>
      <c r="R11" s="5">
        <v>92.576933429032835</v>
      </c>
      <c r="S11" s="5">
        <v>93.876727076978284</v>
      </c>
      <c r="T11" s="5">
        <v>95.602121837430474</v>
      </c>
      <c r="U11" s="5">
        <v>96.260429750583171</v>
      </c>
      <c r="V11" s="5">
        <v>96.879485914229321</v>
      </c>
      <c r="W11" s="5">
        <v>97.573120401937913</v>
      </c>
      <c r="X11" s="5">
        <v>99.366364615108566</v>
      </c>
      <c r="Y11" s="5">
        <v>100</v>
      </c>
      <c r="Z11" s="5">
        <v>94.169432980441414</v>
      </c>
      <c r="AA11" s="5">
        <v>98.22413870446799</v>
      </c>
      <c r="AB11" s="5">
        <v>100.69755966265926</v>
      </c>
      <c r="AC11" s="5">
        <v>101.70520814642026</v>
      </c>
      <c r="AD11" s="7" t="s">
        <v>51</v>
      </c>
    </row>
    <row r="12" spans="1:30" x14ac:dyDescent="0.3">
      <c r="A12" t="s">
        <v>52</v>
      </c>
      <c r="B12" t="s">
        <v>13</v>
      </c>
      <c r="C12" s="5">
        <v>64.852170266303204</v>
      </c>
      <c r="D12" s="5">
        <v>66.424827007758452</v>
      </c>
      <c r="E12" s="5">
        <v>69.020759068987203</v>
      </c>
      <c r="F12" s="5">
        <v>70.782134619417064</v>
      </c>
      <c r="G12" s="5">
        <v>69.95596561123925</v>
      </c>
      <c r="H12" s="5">
        <v>72.484797651499264</v>
      </c>
      <c r="I12" s="5">
        <v>74.986370308240723</v>
      </c>
      <c r="J12" s="5">
        <v>76.806458377018245</v>
      </c>
      <c r="K12" s="5">
        <v>80.094359404487321</v>
      </c>
      <c r="L12" s="5">
        <v>82.623191444747334</v>
      </c>
      <c r="M12" s="5">
        <v>82.484797651499264</v>
      </c>
      <c r="N12" s="5">
        <v>84.239882574963303</v>
      </c>
      <c r="O12" s="5">
        <v>84.686517089536579</v>
      </c>
      <c r="P12" s="5">
        <v>87.173411616691126</v>
      </c>
      <c r="Q12" s="5">
        <v>88.69364646676452</v>
      </c>
      <c r="R12" s="5">
        <v>89.654015516879866</v>
      </c>
      <c r="S12" s="5">
        <v>90.704550220171939</v>
      </c>
      <c r="T12" s="5">
        <v>91.247641014887819</v>
      </c>
      <c r="U12" s="5">
        <v>91.80750681484588</v>
      </c>
      <c r="V12" s="5">
        <v>92.975466554833304</v>
      </c>
      <c r="W12" s="5">
        <v>94.984273432585454</v>
      </c>
      <c r="X12" s="5">
        <v>96.986789683371782</v>
      </c>
      <c r="Y12" s="5">
        <v>100</v>
      </c>
      <c r="Z12" s="5">
        <v>96.760327112602212</v>
      </c>
      <c r="AA12" s="5">
        <v>104.09100440343889</v>
      </c>
      <c r="AB12" s="5">
        <v>107.9807087439715</v>
      </c>
      <c r="AC12" s="5">
        <v>111.22667225833507</v>
      </c>
      <c r="AD12" s="7" t="s">
        <v>52</v>
      </c>
    </row>
    <row r="13" spans="1:30" x14ac:dyDescent="0.3">
      <c r="A13" t="s">
        <v>53</v>
      </c>
      <c r="B13" t="s">
        <v>13</v>
      </c>
      <c r="C13" s="5">
        <v>66.509789778959856</v>
      </c>
      <c r="D13" s="5">
        <v>68.394115614058819</v>
      </c>
      <c r="E13" s="5">
        <v>70.497828667598299</v>
      </c>
      <c r="F13" s="5">
        <v>72.252625884686466</v>
      </c>
      <c r="G13" s="5">
        <v>74.153180363341292</v>
      </c>
      <c r="H13" s="5">
        <v>77.031360351019558</v>
      </c>
      <c r="I13" s="5">
        <v>78.02491397316264</v>
      </c>
      <c r="J13" s="5">
        <v>79.163022735127498</v>
      </c>
      <c r="K13" s="5">
        <v>80.559287141805285</v>
      </c>
      <c r="L13" s="5">
        <v>82.810260109092553</v>
      </c>
      <c r="M13" s="5">
        <v>84.311409638011099</v>
      </c>
      <c r="N13" s="5">
        <v>85.512028730709702</v>
      </c>
      <c r="O13" s="5">
        <v>86.286195134412239</v>
      </c>
      <c r="P13" s="5">
        <v>88.148281717230915</v>
      </c>
      <c r="Q13" s="5">
        <v>90.038017100181818</v>
      </c>
      <c r="R13" s="5">
        <v>90.1537213181265</v>
      </c>
      <c r="S13" s="5">
        <v>90.407068475859901</v>
      </c>
      <c r="T13" s="5">
        <v>91.500398202827995</v>
      </c>
      <c r="U13" s="5">
        <v>92.404393754977534</v>
      </c>
      <c r="V13" s="5">
        <v>93.61402876076275</v>
      </c>
      <c r="W13" s="5">
        <v>95.006686802205891</v>
      </c>
      <c r="X13" s="5">
        <v>97.514012231588751</v>
      </c>
      <c r="Y13" s="5">
        <v>100</v>
      </c>
      <c r="Z13" s="5">
        <v>95.776345249365122</v>
      </c>
      <c r="AA13" s="5">
        <v>101.50295271153587</v>
      </c>
      <c r="AB13" s="5">
        <v>104.93290658011392</v>
      </c>
      <c r="AC13" s="5">
        <v>107.1421058167666</v>
      </c>
      <c r="AD13" s="7" t="s">
        <v>53</v>
      </c>
    </row>
    <row r="14" spans="1:30" x14ac:dyDescent="0.3">
      <c r="A14" t="s">
        <v>54</v>
      </c>
      <c r="B14" t="s">
        <v>13</v>
      </c>
      <c r="C14" s="5">
        <v>66.879786827282004</v>
      </c>
      <c r="D14" s="5">
        <v>69.073794498031077</v>
      </c>
      <c r="E14" s="5">
        <v>72.553224197941589</v>
      </c>
      <c r="F14" s="5">
        <v>74.374337284334089</v>
      </c>
      <c r="G14" s="5">
        <v>76.214371026169644</v>
      </c>
      <c r="H14" s="5">
        <v>79.80220031455589</v>
      </c>
      <c r="I14" s="5">
        <v>81.152662096802814</v>
      </c>
      <c r="J14" s="5">
        <v>84.246583442061407</v>
      </c>
      <c r="K14" s="5">
        <v>86.608906110189182</v>
      </c>
      <c r="L14" s="5">
        <v>88.280230674324287</v>
      </c>
      <c r="M14" s="5">
        <v>89.396943525785304</v>
      </c>
      <c r="N14" s="5">
        <v>90.891675305785384</v>
      </c>
      <c r="O14" s="5">
        <v>91.910237257135648</v>
      </c>
      <c r="P14" s="5">
        <v>93.405757397779198</v>
      </c>
      <c r="Q14" s="5">
        <v>93.856699685838279</v>
      </c>
      <c r="R14" s="5">
        <v>93.789689031144192</v>
      </c>
      <c r="S14" s="5">
        <v>93.973771241392086</v>
      </c>
      <c r="T14" s="5">
        <v>94.424319349129448</v>
      </c>
      <c r="U14" s="5">
        <v>94.470044266450131</v>
      </c>
      <c r="V14" s="5">
        <v>95.26274089344912</v>
      </c>
      <c r="W14" s="5">
        <v>96.859959557098989</v>
      </c>
      <c r="X14" s="5">
        <v>98.672400676413432</v>
      </c>
      <c r="Y14" s="5">
        <v>100</v>
      </c>
      <c r="Z14" s="5">
        <v>95.956104079372167</v>
      </c>
      <c r="AA14" s="5">
        <v>101.01383178748951</v>
      </c>
      <c r="AB14" s="5">
        <v>102.78291307141365</v>
      </c>
      <c r="AC14" s="5">
        <v>104.40417673468907</v>
      </c>
      <c r="AD14" s="7" t="s">
        <v>54</v>
      </c>
    </row>
    <row r="15" spans="1:30" s="3" customFormat="1" x14ac:dyDescent="0.3">
      <c r="A15" s="3" t="s">
        <v>62</v>
      </c>
      <c r="B15" s="3" t="s">
        <v>13</v>
      </c>
      <c r="C15" s="6">
        <v>58.188183758000079</v>
      </c>
      <c r="D15" s="6">
        <v>59.763913061102706</v>
      </c>
      <c r="E15" s="6">
        <v>62.650623626503247</v>
      </c>
      <c r="F15" s="6">
        <v>65.238562306497684</v>
      </c>
      <c r="G15" s="6">
        <v>66.754185032565204</v>
      </c>
      <c r="H15" s="6">
        <v>69.246697460904144</v>
      </c>
      <c r="I15" s="6">
        <v>70.915361034856488</v>
      </c>
      <c r="J15" s="6">
        <v>72.751352813313417</v>
      </c>
      <c r="K15" s="6">
        <v>74.348978321096055</v>
      </c>
      <c r="L15" s="6">
        <v>76.377251338525951</v>
      </c>
      <c r="M15" s="6">
        <v>78.859430353123642</v>
      </c>
      <c r="N15" s="6">
        <v>80.578996788335132</v>
      </c>
      <c r="O15" s="6">
        <v>81.110586133821343</v>
      </c>
      <c r="P15" s="6">
        <v>82.843775397437696</v>
      </c>
      <c r="Q15" s="6">
        <v>84.340758107078088</v>
      </c>
      <c r="R15" s="6">
        <v>85.334958769346898</v>
      </c>
      <c r="S15" s="6">
        <v>87.171747981661667</v>
      </c>
      <c r="T15" s="6">
        <v>88.56752304417715</v>
      </c>
      <c r="U15" s="6">
        <v>89.35133407361775</v>
      </c>
      <c r="V15" s="6">
        <v>91.313652665721705</v>
      </c>
      <c r="W15" s="6">
        <v>93.618302967716545</v>
      </c>
      <c r="X15" s="6">
        <v>96.692975338693415</v>
      </c>
      <c r="Y15" s="6">
        <v>100</v>
      </c>
      <c r="Z15" s="6">
        <v>95.463265877074249</v>
      </c>
      <c r="AA15" s="6">
        <v>101.70733911605785</v>
      </c>
      <c r="AB15" s="6">
        <v>105.13078912060988</v>
      </c>
      <c r="AC15" s="6">
        <v>106.53533595556166</v>
      </c>
      <c r="AD15" s="8" t="s">
        <v>62</v>
      </c>
    </row>
    <row r="16" spans="1:30" x14ac:dyDescent="0.3">
      <c r="A16" t="s">
        <v>55</v>
      </c>
      <c r="B16" t="s">
        <v>13</v>
      </c>
      <c r="C16" s="5">
        <v>52.912803019183265</v>
      </c>
      <c r="D16" s="5">
        <v>55.335678740450255</v>
      </c>
      <c r="E16" s="5">
        <v>59.038551318464968</v>
      </c>
      <c r="F16" s="5">
        <v>62.780858296341293</v>
      </c>
      <c r="G16" s="5">
        <v>65.076518547823838</v>
      </c>
      <c r="H16" s="5">
        <v>67.206583069146291</v>
      </c>
      <c r="I16" s="5">
        <v>68.230360143561029</v>
      </c>
      <c r="J16" s="5">
        <v>70.709392750171659</v>
      </c>
      <c r="K16" s="5">
        <v>73.377627422704023</v>
      </c>
      <c r="L16" s="5">
        <v>75.926217263578479</v>
      </c>
      <c r="M16" s="5">
        <v>77.746109227058611</v>
      </c>
      <c r="N16" s="5">
        <v>78.77309663536245</v>
      </c>
      <c r="O16" s="5">
        <v>78.426715983358008</v>
      </c>
      <c r="P16" s="5">
        <v>80.243509415621801</v>
      </c>
      <c r="Q16" s="5">
        <v>82.192661240616758</v>
      </c>
      <c r="R16" s="5">
        <v>83.358555483913108</v>
      </c>
      <c r="S16" s="5">
        <v>84.785604798954054</v>
      </c>
      <c r="T16" s="5">
        <v>86.894570558746636</v>
      </c>
      <c r="U16" s="5">
        <v>89.038690273215394</v>
      </c>
      <c r="V16" s="5">
        <v>91.334222750214792</v>
      </c>
      <c r="W16" s="5">
        <v>94.350179706824662</v>
      </c>
      <c r="X16" s="5">
        <v>97.177174174668693</v>
      </c>
      <c r="Y16" s="5">
        <v>100</v>
      </c>
      <c r="Z16" s="5">
        <v>95.275298908438572</v>
      </c>
      <c r="AA16" s="5">
        <v>100.39755433250531</v>
      </c>
      <c r="AB16" s="5">
        <v>104.60663746913248</v>
      </c>
      <c r="AC16" s="5">
        <v>106.87664699312303</v>
      </c>
      <c r="AD16" s="7" t="s">
        <v>55</v>
      </c>
    </row>
    <row r="17" spans="1:30" x14ac:dyDescent="0.3">
      <c r="A17" t="s">
        <v>56</v>
      </c>
      <c r="B17" t="s">
        <v>13</v>
      </c>
      <c r="C17" s="5">
        <v>59.613954685160529</v>
      </c>
      <c r="D17" s="5">
        <v>62.296457030324028</v>
      </c>
      <c r="E17" s="5">
        <v>64.62135993143815</v>
      </c>
      <c r="F17" s="5">
        <v>66.230050914867007</v>
      </c>
      <c r="G17" s="5">
        <v>67.885138653359505</v>
      </c>
      <c r="H17" s="5">
        <v>69.237938363227826</v>
      </c>
      <c r="I17" s="5">
        <v>70.297769916668187</v>
      </c>
      <c r="J17" s="5">
        <v>71.803131882269753</v>
      </c>
      <c r="K17" s="5">
        <v>73.573097175876129</v>
      </c>
      <c r="L17" s="5">
        <v>75.888680204794071</v>
      </c>
      <c r="M17" s="5">
        <v>77.910889865449406</v>
      </c>
      <c r="N17" s="5">
        <v>79.42719255058563</v>
      </c>
      <c r="O17" s="5">
        <v>80.378022120514046</v>
      </c>
      <c r="P17" s="5">
        <v>82.612360176591309</v>
      </c>
      <c r="Q17" s="5">
        <v>84.814078679981918</v>
      </c>
      <c r="R17" s="5">
        <v>86.476865443332144</v>
      </c>
      <c r="S17" s="5">
        <v>88.098117993634119</v>
      </c>
      <c r="T17" s="5">
        <v>90.459692565781069</v>
      </c>
      <c r="U17" s="5">
        <v>92.062710583525302</v>
      </c>
      <c r="V17" s="5">
        <v>94.133748270251985</v>
      </c>
      <c r="W17" s="5">
        <v>96.380040075450438</v>
      </c>
      <c r="X17" s="5">
        <v>98.535159217860112</v>
      </c>
      <c r="Y17" s="5">
        <v>100</v>
      </c>
      <c r="Z17" s="5">
        <v>96.125161831476447</v>
      </c>
      <c r="AA17" s="5">
        <v>99.739448790341385</v>
      </c>
      <c r="AB17" s="5">
        <v>101.67129621187716</v>
      </c>
      <c r="AC17" s="5">
        <v>104.02598218283563</v>
      </c>
      <c r="AD17" s="7" t="s">
        <v>56</v>
      </c>
    </row>
    <row r="18" spans="1:30" x14ac:dyDescent="0.3">
      <c r="A18" t="s">
        <v>57</v>
      </c>
      <c r="B18" t="s">
        <v>13</v>
      </c>
      <c r="C18" s="5">
        <v>62.155893484295696</v>
      </c>
      <c r="D18" s="5">
        <v>64.757677227065997</v>
      </c>
      <c r="E18" s="5">
        <v>63.943725323604369</v>
      </c>
      <c r="F18" s="5">
        <v>65.716336739376374</v>
      </c>
      <c r="G18" s="5">
        <v>67.811757436426319</v>
      </c>
      <c r="H18" s="5">
        <v>68.564146134239593</v>
      </c>
      <c r="I18" s="5">
        <v>70.332895651502284</v>
      </c>
      <c r="J18" s="5">
        <v>71.770884919967841</v>
      </c>
      <c r="K18" s="5">
        <v>73.590293458852599</v>
      </c>
      <c r="L18" s="5">
        <v>74.242727136424975</v>
      </c>
      <c r="M18" s="5">
        <v>77.407439379551917</v>
      </c>
      <c r="N18" s="5">
        <v>81.041713047310523</v>
      </c>
      <c r="O18" s="5">
        <v>81.732992880476502</v>
      </c>
      <c r="P18" s="5">
        <v>83.799562923956955</v>
      </c>
      <c r="Q18" s="5">
        <v>87.531519906950948</v>
      </c>
      <c r="R18" s="5">
        <v>90.234167351964345</v>
      </c>
      <c r="S18" s="5">
        <v>92.347307348057001</v>
      </c>
      <c r="T18" s="5">
        <v>94.13582069886732</v>
      </c>
      <c r="U18" s="5">
        <v>94.869354245135142</v>
      </c>
      <c r="V18" s="5">
        <v>95.408429842934311</v>
      </c>
      <c r="W18" s="5">
        <v>97.165820835169612</v>
      </c>
      <c r="X18" s="5">
        <v>99.280778195266663</v>
      </c>
      <c r="Y18" s="5">
        <v>100</v>
      </c>
      <c r="Z18" s="5">
        <v>96.517703397107653</v>
      </c>
      <c r="AA18" s="5">
        <v>100.50204680620993</v>
      </c>
      <c r="AB18" s="5">
        <v>102.8305444368216</v>
      </c>
      <c r="AC18" s="5">
        <v>105.23105511610684</v>
      </c>
      <c r="AD18" s="7" t="s">
        <v>57</v>
      </c>
    </row>
    <row r="19" spans="1:30" x14ac:dyDescent="0.3">
      <c r="A19" t="s">
        <v>58</v>
      </c>
      <c r="B19" t="s">
        <v>13</v>
      </c>
      <c r="C19" s="5">
        <v>47.705580303197571</v>
      </c>
      <c r="D19" s="5">
        <v>51.37466272428275</v>
      </c>
      <c r="E19" s="5">
        <v>52.442557457460737</v>
      </c>
      <c r="F19" s="5">
        <v>55.566628177701659</v>
      </c>
      <c r="G19" s="5">
        <v>57.804855974690774</v>
      </c>
      <c r="H19" s="5">
        <v>60.961000832435751</v>
      </c>
      <c r="I19" s="5">
        <v>63.522903917818596</v>
      </c>
      <c r="J19" s="5">
        <v>66.356368034069192</v>
      </c>
      <c r="K19" s="5">
        <v>69.404604553234606</v>
      </c>
      <c r="L19" s="5">
        <v>74.439299321818467</v>
      </c>
      <c r="M19" s="5">
        <v>77.697086872677119</v>
      </c>
      <c r="N19" s="5">
        <v>79.931833755518497</v>
      </c>
      <c r="O19" s="5">
        <v>79.385181052290292</v>
      </c>
      <c r="P19" s="5">
        <v>81.222059448046352</v>
      </c>
      <c r="Q19" s="5">
        <v>85.856647999021362</v>
      </c>
      <c r="R19" s="5">
        <v>89.487987365276183</v>
      </c>
      <c r="S19" s="5">
        <v>92.894310495552872</v>
      </c>
      <c r="T19" s="5">
        <v>97.166187792334625</v>
      </c>
      <c r="U19" s="5">
        <v>96.054035722135524</v>
      </c>
      <c r="V19" s="5">
        <v>95.024480771927529</v>
      </c>
      <c r="W19" s="5">
        <v>97.298611711983199</v>
      </c>
      <c r="X19" s="5">
        <v>98.834440761305757</v>
      </c>
      <c r="Y19" s="5">
        <v>100</v>
      </c>
      <c r="Z19" s="5">
        <v>93.328977217914172</v>
      </c>
      <c r="AA19" s="5">
        <v>96.874636368789922</v>
      </c>
      <c r="AB19" s="5">
        <v>100.63596301478989</v>
      </c>
      <c r="AC19" s="5">
        <v>103.32029482348284</v>
      </c>
      <c r="AD19" s="7" t="s">
        <v>58</v>
      </c>
    </row>
    <row r="20" spans="1:30" s="3" customFormat="1" x14ac:dyDescent="0.3">
      <c r="A20" s="3" t="s">
        <v>59</v>
      </c>
      <c r="B20" s="3" t="s">
        <v>13</v>
      </c>
      <c r="C20" s="6">
        <v>53.91718491472983</v>
      </c>
      <c r="D20" s="6">
        <v>55.168355846862269</v>
      </c>
      <c r="E20" s="6">
        <v>56.585594786545059</v>
      </c>
      <c r="F20" s="6">
        <v>58.2637507598727</v>
      </c>
      <c r="G20" s="6">
        <v>59.483728153953265</v>
      </c>
      <c r="H20" s="6">
        <v>62.201324222064173</v>
      </c>
      <c r="I20" s="6">
        <v>63.810891994253616</v>
      </c>
      <c r="J20" s="6">
        <v>65.625754587658065</v>
      </c>
      <c r="K20" s="6">
        <v>68.22872379907227</v>
      </c>
      <c r="L20" s="6">
        <v>71.773747255297494</v>
      </c>
      <c r="M20" s="6">
        <v>74.754562289831185</v>
      </c>
      <c r="N20" s="6">
        <v>75.674254901942362</v>
      </c>
      <c r="O20" s="6">
        <v>75.445001188548972</v>
      </c>
      <c r="P20" s="6">
        <v>76.788672235778037</v>
      </c>
      <c r="Q20" s="6">
        <v>78.600528223105201</v>
      </c>
      <c r="R20" s="6">
        <v>80.279858651931789</v>
      </c>
      <c r="S20" s="6">
        <v>82.684109992925087</v>
      </c>
      <c r="T20" s="6">
        <v>85.068630481536147</v>
      </c>
      <c r="U20" s="6">
        <v>87.336081246012725</v>
      </c>
      <c r="V20" s="6">
        <v>90.144768082621525</v>
      </c>
      <c r="W20" s="6">
        <v>93.550923920651897</v>
      </c>
      <c r="X20" s="6">
        <v>96.794300226528975</v>
      </c>
      <c r="Y20" s="6">
        <v>100</v>
      </c>
      <c r="Z20" s="6">
        <v>96.440930056007431</v>
      </c>
      <c r="AA20" s="6">
        <v>103.31905821822886</v>
      </c>
      <c r="AB20" s="6">
        <v>107.38582178530389</v>
      </c>
      <c r="AC20" s="6">
        <v>110.01181032449736</v>
      </c>
      <c r="AD20" s="8" t="s">
        <v>59</v>
      </c>
    </row>
    <row r="21" spans="1:30" x14ac:dyDescent="0.3">
      <c r="A21" t="s">
        <v>60</v>
      </c>
      <c r="B21" t="s">
        <v>13</v>
      </c>
      <c r="C21" s="5">
        <v>60.352844044670405</v>
      </c>
      <c r="D21" s="5">
        <v>60.30939034458784</v>
      </c>
      <c r="E21" s="5">
        <v>61.343588406552819</v>
      </c>
      <c r="F21" s="5">
        <v>63.316386390301126</v>
      </c>
      <c r="G21" s="5">
        <v>64.146352061878062</v>
      </c>
      <c r="H21" s="5">
        <v>67.214183287706945</v>
      </c>
      <c r="I21" s="5">
        <v>67.431451788119759</v>
      </c>
      <c r="J21" s="5">
        <v>69.560683092165291</v>
      </c>
      <c r="K21" s="5">
        <v>71.025072784947625</v>
      </c>
      <c r="L21" s="5">
        <v>74.783817842089249</v>
      </c>
      <c r="M21" s="5">
        <v>76.860904706035711</v>
      </c>
      <c r="N21" s="5">
        <v>79.650632251336191</v>
      </c>
      <c r="O21" s="5">
        <v>81.449615434754264</v>
      </c>
      <c r="P21" s="5">
        <v>83.374614348411754</v>
      </c>
      <c r="Q21" s="5">
        <v>86.894364055099288</v>
      </c>
      <c r="R21" s="5">
        <v>88.454351888063258</v>
      </c>
      <c r="S21" s="5">
        <v>90.392386911745518</v>
      </c>
      <c r="T21" s="5">
        <v>91.28318776343805</v>
      </c>
      <c r="U21" s="5">
        <v>90.70090818233173</v>
      </c>
      <c r="V21" s="5">
        <v>93.486290357623943</v>
      </c>
      <c r="W21" s="5">
        <v>95.350454091165858</v>
      </c>
      <c r="X21" s="5">
        <v>98.227089036631469</v>
      </c>
      <c r="Y21" s="5">
        <v>100</v>
      </c>
      <c r="Z21" s="5">
        <v>97.284143744839866</v>
      </c>
      <c r="AA21" s="5">
        <v>101.98583409377309</v>
      </c>
      <c r="AB21" s="5">
        <v>105.70547082084039</v>
      </c>
      <c r="AC21" s="5">
        <v>108.41263633598402</v>
      </c>
      <c r="AD21" s="7" t="s">
        <v>60</v>
      </c>
    </row>
    <row r="22" spans="1:30" x14ac:dyDescent="0.3">
      <c r="A22" t="s">
        <v>61</v>
      </c>
      <c r="B22" t="s">
        <v>13</v>
      </c>
      <c r="C22" s="5">
        <v>86.498691099476446</v>
      </c>
      <c r="D22" s="5">
        <v>90.72316753926701</v>
      </c>
      <c r="E22" s="5">
        <v>65.013089005235599</v>
      </c>
      <c r="F22" s="5">
        <v>71.030759162303653</v>
      </c>
      <c r="G22" s="5">
        <v>71.793193717277475</v>
      </c>
      <c r="H22" s="5">
        <v>77.048429319371721</v>
      </c>
      <c r="I22" s="5">
        <v>80.42866492146598</v>
      </c>
      <c r="J22" s="5">
        <v>83.674738219895289</v>
      </c>
      <c r="K22" s="5">
        <v>87.568717277486911</v>
      </c>
      <c r="L22" s="5">
        <v>87.807591623036657</v>
      </c>
      <c r="M22" s="5">
        <v>90.121073298429323</v>
      </c>
      <c r="N22" s="5">
        <v>91.485602094240846</v>
      </c>
      <c r="O22" s="5">
        <v>90.749345549738223</v>
      </c>
      <c r="P22" s="5">
        <v>92.261125654450254</v>
      </c>
      <c r="Q22" s="5">
        <v>93.082460732984302</v>
      </c>
      <c r="R22" s="5">
        <v>94.970549738219901</v>
      </c>
      <c r="S22" s="5">
        <v>96.626308900523554</v>
      </c>
      <c r="T22" s="5">
        <v>97.421465968586389</v>
      </c>
      <c r="U22" s="5">
        <v>97.676701570680621</v>
      </c>
      <c r="V22" s="5">
        <v>97.022251308900522</v>
      </c>
      <c r="W22" s="5">
        <v>96.780104712041876</v>
      </c>
      <c r="X22" s="5">
        <v>98.681282722513089</v>
      </c>
      <c r="Y22" s="5">
        <v>100</v>
      </c>
      <c r="Z22" s="5">
        <v>93.890706806282736</v>
      </c>
      <c r="AA22" s="5">
        <v>96.361256544502623</v>
      </c>
      <c r="AB22" s="5">
        <v>100.73298429319372</v>
      </c>
      <c r="AC22" s="5">
        <v>101.47251308900525</v>
      </c>
      <c r="AD22" s="7" t="s">
        <v>61</v>
      </c>
    </row>
    <row r="23" spans="1:30" x14ac:dyDescent="0.3">
      <c r="A23" t="s">
        <v>63</v>
      </c>
      <c r="B23" t="s">
        <v>13</v>
      </c>
      <c r="C23" s="5" t="e">
        <v>#VALUE!</v>
      </c>
      <c r="D23" s="5" t="e">
        <v>#VALUE!</v>
      </c>
      <c r="E23" s="5">
        <v>45.740074085668077</v>
      </c>
      <c r="F23" s="5">
        <v>48.13481504669484</v>
      </c>
      <c r="G23" s="5">
        <v>51.917357958992014</v>
      </c>
      <c r="H23" s="5">
        <v>59.774612615432773</v>
      </c>
      <c r="I23" s="5">
        <v>62.513695413992799</v>
      </c>
      <c r="J23" s="5">
        <v>65.591902749517402</v>
      </c>
      <c r="K23" s="5">
        <v>64.986695883549856</v>
      </c>
      <c r="L23" s="5">
        <v>67.193614024103937</v>
      </c>
      <c r="M23" s="5">
        <v>74.857828559503318</v>
      </c>
      <c r="N23" s="5">
        <v>78.238639328011686</v>
      </c>
      <c r="O23" s="5">
        <v>77.283873323942188</v>
      </c>
      <c r="P23" s="5">
        <v>79.887306307716386</v>
      </c>
      <c r="Q23" s="5">
        <v>82.642041007982471</v>
      </c>
      <c r="R23" s="5">
        <v>85.370689205405114</v>
      </c>
      <c r="S23" s="5">
        <v>86.549799133928104</v>
      </c>
      <c r="T23" s="5">
        <v>86.038503678196903</v>
      </c>
      <c r="U23" s="5">
        <v>87.426305629467322</v>
      </c>
      <c r="V23" s="5">
        <v>90.551468670110083</v>
      </c>
      <c r="W23" s="5">
        <v>93.979235143736631</v>
      </c>
      <c r="X23" s="5">
        <v>97.396567016225802</v>
      </c>
      <c r="Y23" s="5">
        <v>100</v>
      </c>
      <c r="Z23" s="5">
        <v>98.914801481713369</v>
      </c>
      <c r="AA23" s="5">
        <v>104.42427088224552</v>
      </c>
      <c r="AB23" s="5">
        <v>103.50080868158815</v>
      </c>
      <c r="AC23" s="5">
        <v>104.19992695779203</v>
      </c>
      <c r="AD23" s="7" t="s">
        <v>63</v>
      </c>
    </row>
    <row r="25" spans="1:30" x14ac:dyDescent="0.3">
      <c r="A25" t="s">
        <v>28</v>
      </c>
    </row>
    <row r="26" spans="1:30" x14ac:dyDescent="0.3">
      <c r="A26" t="s">
        <v>27</v>
      </c>
      <c r="B26" t="s">
        <v>29</v>
      </c>
    </row>
    <row r="29" spans="1:30" x14ac:dyDescent="0.3">
      <c r="A29" t="s">
        <v>30</v>
      </c>
    </row>
    <row r="30" spans="1:30" x14ac:dyDescent="0.3">
      <c r="A30" t="s">
        <v>31</v>
      </c>
      <c r="B30" t="s">
        <v>32</v>
      </c>
    </row>
    <row r="31" spans="1:30" x14ac:dyDescent="0.3">
      <c r="B31" t="s">
        <v>33</v>
      </c>
    </row>
    <row r="35" spans="1:3" x14ac:dyDescent="0.3">
      <c r="A35" t="s">
        <v>34</v>
      </c>
    </row>
    <row r="36" spans="1:3" x14ac:dyDescent="0.3">
      <c r="A36">
        <v>1</v>
      </c>
      <c r="B36" t="s">
        <v>35</v>
      </c>
    </row>
    <row r="37" spans="1:3" x14ac:dyDescent="0.3">
      <c r="A37">
        <v>2</v>
      </c>
      <c r="B37" t="s">
        <v>36</v>
      </c>
    </row>
    <row r="38" spans="1:3" x14ac:dyDescent="0.3">
      <c r="A38">
        <v>3</v>
      </c>
      <c r="B38" t="s">
        <v>33</v>
      </c>
    </row>
    <row r="39" spans="1:3" x14ac:dyDescent="0.3">
      <c r="A39">
        <v>4</v>
      </c>
      <c r="B39" t="s">
        <v>37</v>
      </c>
    </row>
    <row r="40" spans="1:3" x14ac:dyDescent="0.3">
      <c r="A40">
        <v>5</v>
      </c>
      <c r="B40" t="s">
        <v>38</v>
      </c>
    </row>
    <row r="41" spans="1:3" x14ac:dyDescent="0.3">
      <c r="A41">
        <v>6</v>
      </c>
      <c r="B41" t="s">
        <v>39</v>
      </c>
    </row>
    <row r="42" spans="1:3" x14ac:dyDescent="0.3">
      <c r="A42">
        <v>7</v>
      </c>
      <c r="B42" t="s">
        <v>40</v>
      </c>
    </row>
    <row r="43" spans="1:3" x14ac:dyDescent="0.3">
      <c r="A43">
        <v>8</v>
      </c>
      <c r="B43" t="s">
        <v>41</v>
      </c>
      <c r="C43" t="s">
        <v>42</v>
      </c>
    </row>
    <row r="44" spans="1:3" x14ac:dyDescent="0.3">
      <c r="A44">
        <v>9</v>
      </c>
      <c r="B44" t="s">
        <v>43</v>
      </c>
    </row>
    <row r="45" spans="1:3" x14ac:dyDescent="0.3">
      <c r="A45">
        <v>10</v>
      </c>
      <c r="B45" t="s">
        <v>44</v>
      </c>
    </row>
    <row r="46" spans="1:3" x14ac:dyDescent="0.3">
      <c r="A46">
        <v>11</v>
      </c>
      <c r="B46" t="s">
        <v>45</v>
      </c>
    </row>
    <row r="47" spans="1:3" x14ac:dyDescent="0.3">
      <c r="A47">
        <v>12</v>
      </c>
      <c r="B47" t="s">
        <v>46</v>
      </c>
    </row>
    <row r="48" spans="1:3" x14ac:dyDescent="0.3">
      <c r="A48">
        <v>13</v>
      </c>
      <c r="B48" t="s">
        <v>47</v>
      </c>
    </row>
    <row r="49" spans="1:2" x14ac:dyDescent="0.3">
      <c r="A49">
        <v>14</v>
      </c>
      <c r="B49" t="s">
        <v>48</v>
      </c>
    </row>
    <row r="53" spans="1:2" x14ac:dyDescent="0.3">
      <c r="A53" t="s">
        <v>49</v>
      </c>
    </row>
    <row r="54" spans="1:2" x14ac:dyDescent="0.3">
      <c r="A54"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4"/>
  <sheetViews>
    <sheetView topLeftCell="T7" workbookViewId="0">
      <selection activeCell="AH29" sqref="AH29"/>
    </sheetView>
  </sheetViews>
  <sheetFormatPr defaultRowHeight="14.4" x14ac:dyDescent="0.3"/>
  <sheetData>
    <row r="1" spans="1:35" x14ac:dyDescent="0.3">
      <c r="A1" t="s">
        <v>0</v>
      </c>
    </row>
    <row r="2" spans="1:35" x14ac:dyDescent="0.3">
      <c r="A2" t="s">
        <v>1</v>
      </c>
    </row>
    <row r="3" spans="1:35" x14ac:dyDescent="0.3">
      <c r="A3" t="s">
        <v>2</v>
      </c>
    </row>
    <row r="4" spans="1:35" x14ac:dyDescent="0.3">
      <c r="A4" t="s">
        <v>3</v>
      </c>
    </row>
    <row r="5" spans="1:35" x14ac:dyDescent="0.3">
      <c r="A5" t="s">
        <v>4</v>
      </c>
    </row>
    <row r="6" spans="1:35" x14ac:dyDescent="0.3">
      <c r="A6" t="s">
        <v>67</v>
      </c>
    </row>
    <row r="9" spans="1:35" x14ac:dyDescent="0.3">
      <c r="B9" t="s">
        <v>5</v>
      </c>
      <c r="C9" t="s">
        <v>6</v>
      </c>
    </row>
    <row r="10" spans="1:35"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c r="AE10" s="9"/>
      <c r="AF10" s="13" t="s">
        <v>66</v>
      </c>
      <c r="AG10" s="13" t="s">
        <v>65</v>
      </c>
      <c r="AH10" s="13" t="s">
        <v>64</v>
      </c>
      <c r="AI10" s="13" t="s">
        <v>69</v>
      </c>
    </row>
    <row r="11" spans="1:35" x14ac:dyDescent="0.3">
      <c r="A11" t="s">
        <v>51</v>
      </c>
      <c r="B11" t="s">
        <v>12</v>
      </c>
      <c r="C11" s="1">
        <v>41.063322362311197</v>
      </c>
      <c r="D11" s="1">
        <v>46.376962339428069</v>
      </c>
      <c r="E11" s="1">
        <v>53.605206653937309</v>
      </c>
      <c r="F11" s="1">
        <v>60.141756502745224</v>
      </c>
      <c r="G11" s="1">
        <v>62.022184744087902</v>
      </c>
      <c r="H11" s="1">
        <v>86.831801600332838</v>
      </c>
      <c r="I11" s="1">
        <v>98.329829045223889</v>
      </c>
      <c r="J11" s="1">
        <v>95.269582531557162</v>
      </c>
      <c r="K11" s="1">
        <v>97.352095514758858</v>
      </c>
      <c r="L11" s="1">
        <v>102.14640742364243</v>
      </c>
      <c r="M11" s="1">
        <v>123.48269277918527</v>
      </c>
      <c r="N11" s="1">
        <v>117.28196022199602</v>
      </c>
      <c r="O11" s="1">
        <v>96.248801979241733</v>
      </c>
      <c r="P11" s="1">
        <v>103.72222263497702</v>
      </c>
      <c r="Q11" s="1">
        <v>106.30400380394809</v>
      </c>
      <c r="R11" s="1">
        <v>95.06675483108836</v>
      </c>
      <c r="S11" s="1">
        <v>103.55728582360678</v>
      </c>
      <c r="T11" s="1">
        <v>99.434608497960568</v>
      </c>
      <c r="U11" s="1">
        <v>96.386249322050261</v>
      </c>
      <c r="V11" s="1">
        <v>99.101763040780995</v>
      </c>
      <c r="W11" s="1">
        <v>101.05574418449149</v>
      </c>
      <c r="X11" s="1">
        <v>92.491660289605264</v>
      </c>
      <c r="Y11" s="1">
        <v>100</v>
      </c>
      <c r="Z11" s="1">
        <v>96.878830880331662</v>
      </c>
      <c r="AA11" s="1">
        <v>93.537746012169649</v>
      </c>
      <c r="AB11" s="1">
        <v>87.8451971440671</v>
      </c>
      <c r="AC11" s="1">
        <v>81.825746487663167</v>
      </c>
      <c r="AD11" s="7" t="s">
        <v>51</v>
      </c>
      <c r="AE11" s="13" t="s">
        <v>51</v>
      </c>
      <c r="AF11" s="10">
        <v>105.07570941455239</v>
      </c>
      <c r="AG11" s="10">
        <v>101.70520814642026</v>
      </c>
      <c r="AH11" s="10">
        <v>81.825746487663167</v>
      </c>
      <c r="AI11" s="10">
        <v>92.472561871542297</v>
      </c>
    </row>
    <row r="12" spans="1:35" x14ac:dyDescent="0.3">
      <c r="A12" t="s">
        <v>52</v>
      </c>
      <c r="B12" t="s">
        <v>12</v>
      </c>
      <c r="C12" s="1">
        <v>56.774409646625358</v>
      </c>
      <c r="D12" s="1">
        <v>61.876849215653436</v>
      </c>
      <c r="E12" s="1">
        <v>64.779768882934192</v>
      </c>
      <c r="F12" s="1">
        <v>67.392396583486857</v>
      </c>
      <c r="G12" s="1">
        <v>66.426617540333837</v>
      </c>
      <c r="H12" s="1">
        <v>71.914252219058781</v>
      </c>
      <c r="I12" s="1">
        <v>69.770557695528396</v>
      </c>
      <c r="J12" s="1">
        <v>72.896778875676887</v>
      </c>
      <c r="K12" s="1">
        <v>72.947021716072129</v>
      </c>
      <c r="L12" s="1">
        <v>73.131245464188027</v>
      </c>
      <c r="M12" s="1">
        <v>72.104058504996374</v>
      </c>
      <c r="N12" s="1">
        <v>70.68609389828616</v>
      </c>
      <c r="O12" s="1">
        <v>70.021771897504607</v>
      </c>
      <c r="P12" s="1">
        <v>69.603081560877584</v>
      </c>
      <c r="Q12" s="1">
        <v>71.383911125997884</v>
      </c>
      <c r="R12" s="1">
        <v>71.696533244012727</v>
      </c>
      <c r="S12" s="1">
        <v>74.811589348517842</v>
      </c>
      <c r="T12" s="1">
        <v>74.443141852286061</v>
      </c>
      <c r="U12" s="1">
        <v>77.653101099759965</v>
      </c>
      <c r="V12" s="1">
        <v>81.46039189415508</v>
      </c>
      <c r="W12" s="1">
        <v>90.805560207670396</v>
      </c>
      <c r="X12" s="1">
        <v>91.659688494389556</v>
      </c>
      <c r="Y12" s="1">
        <v>100</v>
      </c>
      <c r="Z12" s="1">
        <v>97.873053089934686</v>
      </c>
      <c r="AA12" s="1">
        <v>108.18400044660304</v>
      </c>
      <c r="AB12" s="1">
        <v>109.58521743984815</v>
      </c>
      <c r="AC12" s="1">
        <v>109.79177133925081</v>
      </c>
      <c r="AD12" s="7" t="s">
        <v>52</v>
      </c>
      <c r="AE12" s="13" t="s">
        <v>52</v>
      </c>
      <c r="AF12" s="10">
        <v>111.33441779923388</v>
      </c>
      <c r="AG12" s="10">
        <v>111.22667225833507</v>
      </c>
      <c r="AH12" s="10">
        <v>109.79177133925081</v>
      </c>
      <c r="AI12" s="10">
        <v>110.7890965637101</v>
      </c>
    </row>
    <row r="13" spans="1:35" x14ac:dyDescent="0.3">
      <c r="A13" t="s">
        <v>53</v>
      </c>
      <c r="B13" t="s">
        <v>12</v>
      </c>
      <c r="C13" s="1">
        <v>76.992446052016433</v>
      </c>
      <c r="D13" s="1">
        <v>82.654216185625359</v>
      </c>
      <c r="E13" s="1">
        <v>93.777220048719272</v>
      </c>
      <c r="F13" s="1">
        <v>98.791860436505004</v>
      </c>
      <c r="G13" s="1">
        <v>101.75561624960014</v>
      </c>
      <c r="H13" s="1">
        <v>106.40117123102286</v>
      </c>
      <c r="I13" s="1">
        <v>107.79385349769939</v>
      </c>
      <c r="J13" s="1">
        <v>107.74095125612067</v>
      </c>
      <c r="K13" s="1">
        <v>107.46782805541204</v>
      </c>
      <c r="L13" s="1">
        <v>100.63482689894443</v>
      </c>
      <c r="M13" s="1">
        <v>98.751261041805066</v>
      </c>
      <c r="N13" s="1">
        <v>101.31271376196452</v>
      </c>
      <c r="O13" s="1">
        <v>98.476907556408548</v>
      </c>
      <c r="P13" s="1">
        <v>102.60943382298665</v>
      </c>
      <c r="Q13" s="1">
        <v>96.384193302330175</v>
      </c>
      <c r="R13" s="1">
        <v>91.603307005241007</v>
      </c>
      <c r="S13" s="1">
        <v>89.303904923599319</v>
      </c>
      <c r="T13" s="1">
        <v>89.686523461529006</v>
      </c>
      <c r="U13" s="1">
        <v>89.538889298983776</v>
      </c>
      <c r="V13" s="1">
        <v>90.945104697226938</v>
      </c>
      <c r="W13" s="1">
        <v>94.929996801259819</v>
      </c>
      <c r="X13" s="1">
        <v>93.176841121035409</v>
      </c>
      <c r="Y13" s="1">
        <v>100</v>
      </c>
      <c r="Z13" s="1">
        <v>94.151226593833812</v>
      </c>
      <c r="AA13" s="1">
        <v>100.09842277503014</v>
      </c>
      <c r="AB13" s="1">
        <v>101.76545852710319</v>
      </c>
      <c r="AC13" s="1">
        <v>99.922492064663757</v>
      </c>
      <c r="AD13" s="7" t="s">
        <v>53</v>
      </c>
      <c r="AE13" s="13" t="s">
        <v>53</v>
      </c>
      <c r="AF13" s="10">
        <v>108.06665389160359</v>
      </c>
      <c r="AG13" s="10">
        <v>107.1421058167666</v>
      </c>
      <c r="AH13" s="10">
        <v>99.922492064663757</v>
      </c>
      <c r="AI13" s="10">
        <v>105.70182324058128</v>
      </c>
    </row>
    <row r="14" spans="1:35" x14ac:dyDescent="0.3">
      <c r="A14" t="s">
        <v>54</v>
      </c>
      <c r="B14" t="s">
        <v>12</v>
      </c>
      <c r="C14" s="1">
        <v>85.489630975502777</v>
      </c>
      <c r="D14" s="1">
        <v>89.489380364638805</v>
      </c>
      <c r="E14" s="1">
        <v>98.522648956832285</v>
      </c>
      <c r="F14" s="1">
        <v>99.913539251926579</v>
      </c>
      <c r="G14" s="1">
        <v>99.35593007956895</v>
      </c>
      <c r="H14" s="1">
        <v>104.1789361568824</v>
      </c>
      <c r="I14" s="1">
        <v>107.85414447716309</v>
      </c>
      <c r="J14" s="1">
        <v>108.18119165465822</v>
      </c>
      <c r="K14" s="1">
        <v>104.17392393960279</v>
      </c>
      <c r="L14" s="1">
        <v>105.62746695069232</v>
      </c>
      <c r="M14" s="1">
        <v>104.45335505294153</v>
      </c>
      <c r="N14" s="1">
        <v>103.16270910343962</v>
      </c>
      <c r="O14" s="1">
        <v>94.568009523212822</v>
      </c>
      <c r="P14" s="1">
        <v>97.837228243844365</v>
      </c>
      <c r="Q14" s="1">
        <v>97.315957646763991</v>
      </c>
      <c r="R14" s="1">
        <v>93.210951694755963</v>
      </c>
      <c r="S14" s="1">
        <v>91.436626777770826</v>
      </c>
      <c r="T14" s="1">
        <v>90.419146670008146</v>
      </c>
      <c r="U14" s="1">
        <v>93.380114027943108</v>
      </c>
      <c r="V14" s="1">
        <v>94.504103752897677</v>
      </c>
      <c r="W14" s="1">
        <v>98.789549526971982</v>
      </c>
      <c r="X14" s="1">
        <v>98.619134139464947</v>
      </c>
      <c r="Y14" s="1">
        <v>100</v>
      </c>
      <c r="Z14" s="1">
        <v>97.653029258818364</v>
      </c>
      <c r="AA14" s="1">
        <v>103.37823444646325</v>
      </c>
      <c r="AB14" s="1">
        <v>103.57496397468829</v>
      </c>
      <c r="AC14" s="1">
        <v>104.29547020863355</v>
      </c>
      <c r="AD14" s="7" t="s">
        <v>54</v>
      </c>
      <c r="AE14" s="13" t="s">
        <v>54</v>
      </c>
      <c r="AF14" s="10">
        <v>106.54083748370134</v>
      </c>
      <c r="AG14" s="10">
        <v>104.40417673468907</v>
      </c>
      <c r="AH14" s="10">
        <v>104.29547020863355</v>
      </c>
      <c r="AI14" s="10">
        <v>104.33134618383333</v>
      </c>
    </row>
    <row r="15" spans="1:35" s="3" customFormat="1" x14ac:dyDescent="0.3">
      <c r="A15" s="3" t="s">
        <v>62</v>
      </c>
      <c r="B15" s="3" t="s">
        <v>12</v>
      </c>
      <c r="C15" s="4">
        <v>72.830281475274717</v>
      </c>
      <c r="D15" s="4">
        <v>76.170278651869594</v>
      </c>
      <c r="E15" s="4">
        <v>82.604545682239404</v>
      </c>
      <c r="F15" s="4">
        <v>86.752583187988691</v>
      </c>
      <c r="G15" s="4">
        <v>87.291762487875303</v>
      </c>
      <c r="H15" s="4">
        <v>88.48779332674539</v>
      </c>
      <c r="I15" s="4">
        <v>87.187296498522272</v>
      </c>
      <c r="J15" s="4">
        <v>89.280259388960488</v>
      </c>
      <c r="K15" s="4">
        <v>89.483544557431244</v>
      </c>
      <c r="L15" s="4">
        <v>87.575287008237964</v>
      </c>
      <c r="M15" s="4">
        <v>88.389065225212107</v>
      </c>
      <c r="N15" s="4">
        <v>89.013310988965955</v>
      </c>
      <c r="O15" s="4">
        <v>84.25341427094672</v>
      </c>
      <c r="P15" s="4">
        <v>86.114038243477708</v>
      </c>
      <c r="Q15" s="4">
        <v>88.647088021931481</v>
      </c>
      <c r="R15" s="4">
        <v>90.136752993037121</v>
      </c>
      <c r="S15" s="4">
        <v>89.281716630311521</v>
      </c>
      <c r="T15" s="4">
        <v>90.649610871020485</v>
      </c>
      <c r="U15" s="4">
        <v>91.819775675909526</v>
      </c>
      <c r="V15" s="4">
        <v>91.872873907638223</v>
      </c>
      <c r="W15" s="4">
        <v>95.311508108181954</v>
      </c>
      <c r="X15" s="4">
        <v>98.223896025829589</v>
      </c>
      <c r="Y15" s="4">
        <v>100</v>
      </c>
      <c r="Z15" s="4">
        <v>94.491445537881447</v>
      </c>
      <c r="AA15" s="4">
        <v>100.70858360694557</v>
      </c>
      <c r="AB15" s="4">
        <v>102.03594832257859</v>
      </c>
      <c r="AC15" s="4">
        <v>99.425755830103881</v>
      </c>
      <c r="AD15" s="8" t="s">
        <v>62</v>
      </c>
      <c r="AE15" s="14" t="s">
        <v>62</v>
      </c>
      <c r="AF15" s="11">
        <v>108.76309455906291</v>
      </c>
      <c r="AG15" s="11">
        <v>106.53533595556166</v>
      </c>
      <c r="AH15" s="11">
        <v>99.425755830103881</v>
      </c>
      <c r="AI15" s="10">
        <v>104.49717660474853</v>
      </c>
    </row>
    <row r="16" spans="1:35" x14ac:dyDescent="0.3">
      <c r="A16" t="s">
        <v>55</v>
      </c>
      <c r="B16" t="s">
        <v>12</v>
      </c>
      <c r="C16" s="1">
        <v>80.290648126887689</v>
      </c>
      <c r="D16" s="1">
        <v>83.672803663210701</v>
      </c>
      <c r="E16" s="1">
        <v>90.030379567974279</v>
      </c>
      <c r="F16" s="1">
        <v>95.820987954148052</v>
      </c>
      <c r="G16" s="1">
        <v>93.672008848932308</v>
      </c>
      <c r="H16" s="1">
        <v>97.099811010827139</v>
      </c>
      <c r="I16" s="1">
        <v>97.574491760425317</v>
      </c>
      <c r="J16" s="1">
        <v>98.484498913753825</v>
      </c>
      <c r="K16" s="1">
        <v>100.41683593267041</v>
      </c>
      <c r="L16" s="1">
        <v>98.299483812282531</v>
      </c>
      <c r="M16" s="1">
        <v>95.232494215518301</v>
      </c>
      <c r="N16" s="1">
        <v>90.61230504972005</v>
      </c>
      <c r="O16" s="1">
        <v>79.745813978133782</v>
      </c>
      <c r="P16" s="1">
        <v>84.227848967624567</v>
      </c>
      <c r="Q16" s="1">
        <v>87.078582846141629</v>
      </c>
      <c r="R16" s="1">
        <v>88.389419255700588</v>
      </c>
      <c r="S16" s="1">
        <v>88.772365190667117</v>
      </c>
      <c r="T16" s="1">
        <v>90.922172227422877</v>
      </c>
      <c r="U16" s="1">
        <v>93.904768002543406</v>
      </c>
      <c r="V16" s="1">
        <v>95.006358514227188</v>
      </c>
      <c r="W16" s="1">
        <v>95.893956320539758</v>
      </c>
      <c r="X16" s="1">
        <v>99.955512478584168</v>
      </c>
      <c r="Y16" s="1">
        <v>100</v>
      </c>
      <c r="Z16" s="1">
        <v>95.72870118515641</v>
      </c>
      <c r="AA16" s="1">
        <v>99.9502137167282</v>
      </c>
      <c r="AB16" s="1">
        <v>101.97130499673244</v>
      </c>
      <c r="AC16" s="1">
        <v>101.61413533037779</v>
      </c>
      <c r="AD16" s="7" t="s">
        <v>55</v>
      </c>
      <c r="AE16" s="13" t="s">
        <v>55</v>
      </c>
      <c r="AF16" s="10">
        <v>108.97077340532775</v>
      </c>
      <c r="AG16" s="10">
        <v>106.87664699312303</v>
      </c>
      <c r="AH16" s="10">
        <v>101.61413533037779</v>
      </c>
      <c r="AI16" s="10">
        <v>105.63063741019938</v>
      </c>
    </row>
    <row r="17" spans="1:35" x14ac:dyDescent="0.3">
      <c r="A17" t="s">
        <v>56</v>
      </c>
      <c r="B17" t="s">
        <v>12</v>
      </c>
      <c r="C17" s="1">
        <v>63.419949258913064</v>
      </c>
      <c r="D17" s="1">
        <v>66.26518894378421</v>
      </c>
      <c r="E17" s="1">
        <v>63.657631192415543</v>
      </c>
      <c r="F17" s="1">
        <v>68.801175056749898</v>
      </c>
      <c r="G17" s="1">
        <v>67.635732407531052</v>
      </c>
      <c r="H17" s="1">
        <v>68.214714915208972</v>
      </c>
      <c r="I17" s="1">
        <v>68.03044465215649</v>
      </c>
      <c r="J17" s="1">
        <v>71.094672185872625</v>
      </c>
      <c r="K17" s="1">
        <v>74.404059286954194</v>
      </c>
      <c r="L17" s="1">
        <v>78.458539190813198</v>
      </c>
      <c r="M17" s="1">
        <v>79.447189210842566</v>
      </c>
      <c r="N17" s="1">
        <v>84.627053011082921</v>
      </c>
      <c r="O17" s="1">
        <v>81.388703431699824</v>
      </c>
      <c r="P17" s="1">
        <v>83.001735879289626</v>
      </c>
      <c r="Q17" s="1">
        <v>84.112164507944982</v>
      </c>
      <c r="R17" s="1">
        <v>88.867939644812395</v>
      </c>
      <c r="S17" s="1">
        <v>93.014287621845369</v>
      </c>
      <c r="T17" s="1">
        <v>93.115769795700359</v>
      </c>
      <c r="U17" s="1">
        <v>93.472025637601803</v>
      </c>
      <c r="V17" s="1">
        <v>92.982240619575379</v>
      </c>
      <c r="W17" s="1">
        <v>98.474562691948194</v>
      </c>
      <c r="X17" s="1">
        <v>100.08492455601549</v>
      </c>
      <c r="Y17" s="1">
        <v>100</v>
      </c>
      <c r="Z17" s="1">
        <v>95.361730538122572</v>
      </c>
      <c r="AA17" s="1">
        <v>90.980371211109627</v>
      </c>
      <c r="AB17" s="1">
        <v>97.338496461476836</v>
      </c>
      <c r="AC17" s="1">
        <v>96.253705434637453</v>
      </c>
      <c r="AD17" s="7" t="s">
        <v>56</v>
      </c>
      <c r="AE17" s="13" t="s">
        <v>56</v>
      </c>
      <c r="AF17" s="10">
        <v>105.11423258896517</v>
      </c>
      <c r="AG17" s="10">
        <v>104.02598218283563</v>
      </c>
      <c r="AH17" s="10">
        <v>96.253705434637453</v>
      </c>
      <c r="AI17" s="10">
        <v>101.91493674158194</v>
      </c>
    </row>
    <row r="18" spans="1:35" x14ac:dyDescent="0.3">
      <c r="A18" t="s">
        <v>57</v>
      </c>
      <c r="B18" t="s">
        <v>12</v>
      </c>
      <c r="C18" s="1">
        <v>72.881202208009512</v>
      </c>
      <c r="D18" s="1">
        <v>75.801341694162531</v>
      </c>
      <c r="E18" s="1">
        <v>77.832960640510407</v>
      </c>
      <c r="F18" s="1">
        <v>79.027975417911151</v>
      </c>
      <c r="G18" s="1">
        <v>73.058843766126131</v>
      </c>
      <c r="H18" s="1">
        <v>71.43661355142379</v>
      </c>
      <c r="I18" s="1">
        <v>76.664529546982749</v>
      </c>
      <c r="J18" s="1">
        <v>82.983940327448437</v>
      </c>
      <c r="K18" s="1">
        <v>84.719073011305895</v>
      </c>
      <c r="L18" s="1">
        <v>81.470234092792694</v>
      </c>
      <c r="M18" s="1">
        <v>84.44322819746985</v>
      </c>
      <c r="N18" s="1">
        <v>89.312108086131133</v>
      </c>
      <c r="O18" s="1">
        <v>79.104911726532094</v>
      </c>
      <c r="P18" s="1">
        <v>85.287963846189939</v>
      </c>
      <c r="Q18" s="1">
        <v>90.708846111745302</v>
      </c>
      <c r="R18" s="1">
        <v>91.273045708298795</v>
      </c>
      <c r="S18" s="1">
        <v>101.06616209792179</v>
      </c>
      <c r="T18" s="1">
        <v>102.88604982095109</v>
      </c>
      <c r="U18" s="1">
        <v>100.37905205710803</v>
      </c>
      <c r="V18" s="1">
        <v>98.908817964315304</v>
      </c>
      <c r="W18" s="1">
        <v>101.73669642996764</v>
      </c>
      <c r="X18" s="1">
        <v>102.6123942516693</v>
      </c>
      <c r="Y18" s="1">
        <v>100</v>
      </c>
      <c r="Z18" s="1">
        <v>94.828378864407583</v>
      </c>
      <c r="AA18" s="1">
        <v>88.060798448763862</v>
      </c>
      <c r="AB18" s="1">
        <v>97.04577084864502</v>
      </c>
      <c r="AC18" s="1">
        <v>97.90583120924488</v>
      </c>
      <c r="AD18" s="7" t="s">
        <v>57</v>
      </c>
      <c r="AE18" s="13" t="s">
        <v>57</v>
      </c>
      <c r="AF18" s="10">
        <v>107.36840589933132</v>
      </c>
      <c r="AG18" s="10">
        <v>105.23105511610684</v>
      </c>
      <c r="AH18" s="10">
        <v>97.90583120924488</v>
      </c>
      <c r="AI18" s="10">
        <v>102.53890361696358</v>
      </c>
    </row>
    <row r="19" spans="1:35" x14ac:dyDescent="0.3">
      <c r="A19" t="s">
        <v>58</v>
      </c>
      <c r="B19" t="s">
        <v>12</v>
      </c>
      <c r="C19" s="1">
        <v>66.124215682984925</v>
      </c>
      <c r="D19" s="1">
        <v>66.492746815197563</v>
      </c>
      <c r="E19" s="1">
        <v>66.728900733866681</v>
      </c>
      <c r="F19" s="1">
        <v>70.869024051589562</v>
      </c>
      <c r="G19" s="1">
        <v>70.361245192637995</v>
      </c>
      <c r="H19" s="1">
        <v>69.44738704796417</v>
      </c>
      <c r="I19" s="1">
        <v>71.496797222395315</v>
      </c>
      <c r="J19" s="1">
        <v>76.714632435533019</v>
      </c>
      <c r="K19" s="1">
        <v>80.259258016530779</v>
      </c>
      <c r="L19" s="1">
        <v>84.919383315517933</v>
      </c>
      <c r="M19" s="1">
        <v>84.459618159245707</v>
      </c>
      <c r="N19" s="1">
        <v>84.236646039149136</v>
      </c>
      <c r="O19" s="1">
        <v>75.408436031527657</v>
      </c>
      <c r="P19" s="1">
        <v>82.142976977389608</v>
      </c>
      <c r="Q19" s="1">
        <v>88.703837740847419</v>
      </c>
      <c r="R19" s="1">
        <v>92.007675801253612</v>
      </c>
      <c r="S19" s="1">
        <v>99.474166071488483</v>
      </c>
      <c r="T19" s="1">
        <v>106.70586054775566</v>
      </c>
      <c r="U19" s="1">
        <v>99.661507390595062</v>
      </c>
      <c r="V19" s="1">
        <v>91.788458496508014</v>
      </c>
      <c r="W19" s="1">
        <v>98.701872454514799</v>
      </c>
      <c r="X19" s="1">
        <v>101.51462860082799</v>
      </c>
      <c r="Y19" s="1">
        <v>100</v>
      </c>
      <c r="Z19" s="1">
        <v>90.209438806895434</v>
      </c>
      <c r="AA19" s="1">
        <v>95.900380754254527</v>
      </c>
      <c r="AB19" s="1">
        <v>102.97309475076814</v>
      </c>
      <c r="AC19" s="1">
        <v>102.69228249632907</v>
      </c>
      <c r="AD19" s="7" t="s">
        <v>58</v>
      </c>
      <c r="AE19" s="13" t="s">
        <v>58</v>
      </c>
      <c r="AF19" s="10">
        <v>105.62861763704461</v>
      </c>
      <c r="AG19" s="10">
        <v>103.32029482348284</v>
      </c>
      <c r="AH19" s="10">
        <v>102.69228249632907</v>
      </c>
      <c r="AI19" s="10">
        <v>103.09208918955126</v>
      </c>
    </row>
    <row r="20" spans="1:35" s="3" customFormat="1" x14ac:dyDescent="0.3">
      <c r="A20" s="3" t="s">
        <v>59</v>
      </c>
      <c r="B20" s="3" t="s">
        <v>12</v>
      </c>
      <c r="C20" s="4">
        <v>60.343625367691764</v>
      </c>
      <c r="D20" s="4">
        <v>58.618263986910101</v>
      </c>
      <c r="E20" s="4">
        <v>61.879349383755525</v>
      </c>
      <c r="F20" s="4">
        <v>67.831530598265871</v>
      </c>
      <c r="G20" s="4">
        <v>65.477379741126526</v>
      </c>
      <c r="H20" s="4">
        <v>66.513458557616971</v>
      </c>
      <c r="I20" s="4">
        <v>67.983917766342756</v>
      </c>
      <c r="J20" s="4">
        <v>73.269905381422006</v>
      </c>
      <c r="K20" s="4">
        <v>78.422130926744885</v>
      </c>
      <c r="L20" s="4">
        <v>80.843547634843404</v>
      </c>
      <c r="M20" s="4">
        <v>80.532616241393598</v>
      </c>
      <c r="N20" s="4">
        <v>79.554413763485883</v>
      </c>
      <c r="O20" s="4">
        <v>72.33280126096534</v>
      </c>
      <c r="P20" s="4">
        <v>76.445869461149741</v>
      </c>
      <c r="Q20" s="4">
        <v>79.82070649153944</v>
      </c>
      <c r="R20" s="4">
        <v>82.95418687592452</v>
      </c>
      <c r="S20" s="4">
        <v>83.413503350208799</v>
      </c>
      <c r="T20" s="4">
        <v>88.164750539127326</v>
      </c>
      <c r="U20" s="4">
        <v>89.239157037285594</v>
      </c>
      <c r="V20" s="4">
        <v>91.055488939616197</v>
      </c>
      <c r="W20" s="4">
        <v>94.023652335602719</v>
      </c>
      <c r="X20" s="4">
        <v>98.611121800446696</v>
      </c>
      <c r="Y20" s="4">
        <v>100</v>
      </c>
      <c r="Z20" s="4">
        <v>98.416712716324355</v>
      </c>
      <c r="AA20" s="4">
        <v>105.07818693133804</v>
      </c>
      <c r="AB20" s="4">
        <v>108.86723999131856</v>
      </c>
      <c r="AC20" s="4">
        <v>108.02864878759846</v>
      </c>
      <c r="AD20" s="8" t="s">
        <v>59</v>
      </c>
      <c r="AE20" s="14" t="s">
        <v>59</v>
      </c>
      <c r="AF20" s="11">
        <v>114.97789752706262</v>
      </c>
      <c r="AG20" s="11">
        <v>110.01181032449736</v>
      </c>
      <c r="AH20" s="11">
        <v>108.02864878759846</v>
      </c>
      <c r="AI20" s="10">
        <v>109.45804219714216</v>
      </c>
    </row>
    <row r="21" spans="1:35" x14ac:dyDescent="0.3">
      <c r="A21" t="s">
        <v>60</v>
      </c>
      <c r="B21" t="s">
        <v>12</v>
      </c>
      <c r="C21" s="1">
        <v>68.051849027830727</v>
      </c>
      <c r="D21" s="1">
        <v>53.698055661456344</v>
      </c>
      <c r="E21" s="1">
        <v>48.722836446816622</v>
      </c>
      <c r="F21" s="1">
        <v>51.124666412504759</v>
      </c>
      <c r="G21" s="1">
        <v>59.607319862752576</v>
      </c>
      <c r="H21" s="1">
        <v>45.825390773922983</v>
      </c>
      <c r="I21" s="1">
        <v>42.432329393823863</v>
      </c>
      <c r="J21" s="1">
        <v>48.722836446816622</v>
      </c>
      <c r="K21" s="1">
        <v>50.114372855508947</v>
      </c>
      <c r="L21" s="1">
        <v>50.991231414410976</v>
      </c>
      <c r="M21" s="1">
        <v>58.997331300038127</v>
      </c>
      <c r="N21" s="1">
        <v>78.936332443766673</v>
      </c>
      <c r="O21" s="1">
        <v>94.96759435760579</v>
      </c>
      <c r="P21" s="1">
        <v>105.165840640488</v>
      </c>
      <c r="Q21" s="1">
        <v>112.33320625238275</v>
      </c>
      <c r="R21" s="1">
        <v>123.82767823103318</v>
      </c>
      <c r="S21" s="1">
        <v>123.42737323675182</v>
      </c>
      <c r="T21" s="1">
        <v>123.06519252764009</v>
      </c>
      <c r="U21" s="1">
        <v>88.276782310331683</v>
      </c>
      <c r="V21" s="1">
        <v>109.68356843309186</v>
      </c>
      <c r="W21" s="1">
        <v>111.83759054517728</v>
      </c>
      <c r="X21" s="1">
        <v>113.85817765916887</v>
      </c>
      <c r="Y21" s="1">
        <v>100</v>
      </c>
      <c r="Z21" s="1">
        <v>120.110560426992</v>
      </c>
      <c r="AA21" s="1">
        <v>143.93823865802514</v>
      </c>
      <c r="AB21" s="1">
        <v>160.61761341974838</v>
      </c>
      <c r="AC21" s="1">
        <v>159.32138772398017</v>
      </c>
      <c r="AD21" s="7" t="s">
        <v>60</v>
      </c>
      <c r="AE21" s="13" t="s">
        <v>60</v>
      </c>
      <c r="AF21" s="10">
        <v>113.5257396182032</v>
      </c>
      <c r="AG21" s="10">
        <v>108.41263633598402</v>
      </c>
      <c r="AH21" s="10">
        <v>159.32138772398017</v>
      </c>
      <c r="AI21" s="10">
        <v>118.57436115240318</v>
      </c>
    </row>
    <row r="22" spans="1:35" x14ac:dyDescent="0.3">
      <c r="A22" t="s">
        <v>61</v>
      </c>
      <c r="B22" t="s">
        <v>12</v>
      </c>
      <c r="C22" s="1">
        <v>78.654292343387468</v>
      </c>
      <c r="D22" s="1">
        <v>74.972931167826758</v>
      </c>
      <c r="E22" s="1">
        <v>78.360402165506585</v>
      </c>
      <c r="F22" s="1">
        <v>81.515854601701463</v>
      </c>
      <c r="G22" s="1">
        <v>121.29156999226605</v>
      </c>
      <c r="H22" s="1">
        <v>129.75251353441607</v>
      </c>
      <c r="I22" s="1">
        <v>159.62103634957464</v>
      </c>
      <c r="J22" s="1">
        <v>161.62412993039445</v>
      </c>
      <c r="K22" s="1">
        <v>152.26604795050272</v>
      </c>
      <c r="L22" s="1">
        <v>153.00077339520496</v>
      </c>
      <c r="M22" s="1">
        <v>175.54524361948958</v>
      </c>
      <c r="N22" s="1">
        <v>142.36658932714616</v>
      </c>
      <c r="O22" s="1">
        <v>112.66047950502707</v>
      </c>
      <c r="P22" s="1">
        <v>117.42459396751738</v>
      </c>
      <c r="Q22" s="1">
        <v>94.222737819025511</v>
      </c>
      <c r="R22" s="1">
        <v>90.193348801237434</v>
      </c>
      <c r="S22" s="1">
        <v>94.292343387471007</v>
      </c>
      <c r="T22" s="1">
        <v>105.07347254447022</v>
      </c>
      <c r="U22" s="1">
        <v>107.4168600154679</v>
      </c>
      <c r="V22" s="1">
        <v>105.30549110595513</v>
      </c>
      <c r="W22" s="1">
        <v>117.47873163186388</v>
      </c>
      <c r="X22" s="1">
        <v>117.96597061098223</v>
      </c>
      <c r="Y22" s="1">
        <v>100</v>
      </c>
      <c r="Z22" s="1">
        <v>84.895591647331798</v>
      </c>
      <c r="AA22" s="1">
        <v>92.26604795050271</v>
      </c>
      <c r="AB22" s="1">
        <v>91.399845320959002</v>
      </c>
      <c r="AC22" s="1">
        <v>89.6829079659706</v>
      </c>
      <c r="AD22" s="7" t="s">
        <v>61</v>
      </c>
      <c r="AE22" s="13" t="s">
        <v>61</v>
      </c>
      <c r="AF22" s="10">
        <v>111.00133137131245</v>
      </c>
      <c r="AG22" s="10">
        <v>101.47251308900525</v>
      </c>
      <c r="AH22" s="10">
        <v>89.6829079659706</v>
      </c>
      <c r="AI22" s="10">
        <v>97.789279963192996</v>
      </c>
    </row>
    <row r="23" spans="1:35" x14ac:dyDescent="0.3">
      <c r="A23" t="s">
        <v>63</v>
      </c>
      <c r="B23" t="s">
        <v>12</v>
      </c>
      <c r="C23" s="1" t="e">
        <v>#VALUE!</v>
      </c>
      <c r="D23" s="1" t="e">
        <v>#VALUE!</v>
      </c>
      <c r="E23" s="1">
        <v>35.71028691392582</v>
      </c>
      <c r="F23" s="1">
        <v>36.046186144156756</v>
      </c>
      <c r="G23" s="1">
        <v>36.675997200839753</v>
      </c>
      <c r="H23" s="1">
        <v>26.424072778166551</v>
      </c>
      <c r="I23" s="1">
        <v>21.693491952414277</v>
      </c>
      <c r="J23" s="1">
        <v>22.589223233030093</v>
      </c>
      <c r="K23" s="1">
        <v>22.722183344996498</v>
      </c>
      <c r="L23" s="1">
        <v>20.895731280615816</v>
      </c>
      <c r="M23" s="1">
        <v>20.0629811056683</v>
      </c>
      <c r="N23" s="1">
        <v>30.321903428971307</v>
      </c>
      <c r="O23" s="1">
        <v>23.407977606717985</v>
      </c>
      <c r="P23" s="1">
        <v>42.022393282015393</v>
      </c>
      <c r="Q23" s="1">
        <v>46.592022393282015</v>
      </c>
      <c r="R23" s="1">
        <v>47.011896431070674</v>
      </c>
      <c r="S23" s="1">
        <v>60.74177746675997</v>
      </c>
      <c r="T23" s="1">
        <v>59.258222533240023</v>
      </c>
      <c r="U23" s="1">
        <v>56.60601819454164</v>
      </c>
      <c r="V23" s="1">
        <v>61.847445766270113</v>
      </c>
      <c r="W23" s="1">
        <v>81.763470958712389</v>
      </c>
      <c r="X23" s="1">
        <v>86.72498250524842</v>
      </c>
      <c r="Y23" s="1">
        <v>100</v>
      </c>
      <c r="Z23" s="1">
        <v>105.89923023093071</v>
      </c>
      <c r="AA23" s="1">
        <v>119.55913226032192</v>
      </c>
      <c r="AB23" s="1">
        <v>120.9377186843947</v>
      </c>
      <c r="AC23" s="1">
        <v>127.92162351294611</v>
      </c>
      <c r="AD23" s="7" t="s">
        <v>63</v>
      </c>
      <c r="AE23" s="13" t="s">
        <v>63</v>
      </c>
      <c r="AF23" s="10">
        <v>110.37147379201193</v>
      </c>
      <c r="AG23" s="10">
        <v>104.19992695779203</v>
      </c>
      <c r="AH23" s="10">
        <v>127.92162351294611</v>
      </c>
      <c r="AI23" s="10">
        <v>115.60482907004541</v>
      </c>
    </row>
    <row r="24" spans="1:35" x14ac:dyDescent="0.3">
      <c r="AE24" s="12" t="s">
        <v>68</v>
      </c>
    </row>
    <row r="25" spans="1:35" x14ac:dyDescent="0.3">
      <c r="A25" t="s">
        <v>28</v>
      </c>
    </row>
    <row r="26" spans="1:35" x14ac:dyDescent="0.3">
      <c r="A26" t="s">
        <v>27</v>
      </c>
      <c r="B26" t="s">
        <v>29</v>
      </c>
      <c r="AD26">
        <v>2019</v>
      </c>
      <c r="AE26">
        <v>2020</v>
      </c>
      <c r="AF26" s="15">
        <v>2021</v>
      </c>
      <c r="AG26" s="15">
        <v>2022</v>
      </c>
      <c r="AH26" s="15">
        <v>2023</v>
      </c>
    </row>
    <row r="27" spans="1:35" x14ac:dyDescent="0.3">
      <c r="AD27" t="s">
        <v>94</v>
      </c>
      <c r="AE27">
        <v>1.02</v>
      </c>
    </row>
    <row r="29" spans="1:35" x14ac:dyDescent="0.3">
      <c r="A29" t="s">
        <v>30</v>
      </c>
      <c r="AB29" t="s">
        <v>95</v>
      </c>
      <c r="AD29" s="5">
        <v>100</v>
      </c>
      <c r="AE29" s="5">
        <f>AD29*$AE27</f>
        <v>102</v>
      </c>
      <c r="AF29" s="5">
        <f t="shared" ref="AF29:AH29" si="0">AE29*$AE27</f>
        <v>104.04</v>
      </c>
      <c r="AG29" s="5">
        <f t="shared" si="0"/>
        <v>106.1208</v>
      </c>
      <c r="AH29" s="5">
        <f t="shared" si="0"/>
        <v>108.243216</v>
      </c>
    </row>
    <row r="30" spans="1:35" x14ac:dyDescent="0.3">
      <c r="A30" t="s">
        <v>31</v>
      </c>
      <c r="B30" t="s">
        <v>32</v>
      </c>
    </row>
    <row r="31" spans="1:35" x14ac:dyDescent="0.3">
      <c r="B31" t="s">
        <v>33</v>
      </c>
      <c r="AE31" t="s">
        <v>92</v>
      </c>
      <c r="AF31" s="5">
        <f>AVERAGE(AF11:AF23)</f>
        <v>108.97993730672412</v>
      </c>
      <c r="AG31" s="5">
        <f t="shared" ref="AG31:AI31" si="1">AVERAGE(AG11:AG23)</f>
        <v>105.73572036419999</v>
      </c>
      <c r="AH31" s="5">
        <f t="shared" si="1"/>
        <v>106.05244295318458</v>
      </c>
      <c r="AI31" s="5">
        <f t="shared" si="1"/>
        <v>105.56885260042272</v>
      </c>
    </row>
    <row r="33" spans="1:35" x14ac:dyDescent="0.3">
      <c r="AE33" t="s">
        <v>93</v>
      </c>
      <c r="AF33" s="5">
        <f>AVERAGE(AF11:AF20)</f>
        <v>108.18406402058858</v>
      </c>
      <c r="AG33" s="5">
        <f t="shared" ref="AG33:AI33" si="2">AVERAGE(AG11:AG20)</f>
        <v>106.04792883518185</v>
      </c>
      <c r="AH33" s="5">
        <f t="shared" si="2"/>
        <v>100.17558391885026</v>
      </c>
      <c r="AI33" s="5">
        <f t="shared" si="2"/>
        <v>104.0426613619854</v>
      </c>
    </row>
    <row r="35" spans="1:35" x14ac:dyDescent="0.3">
      <c r="A35" t="s">
        <v>34</v>
      </c>
    </row>
    <row r="36" spans="1:35" x14ac:dyDescent="0.3">
      <c r="A36">
        <v>1</v>
      </c>
      <c r="B36" t="s">
        <v>35</v>
      </c>
    </row>
    <row r="37" spans="1:35" x14ac:dyDescent="0.3">
      <c r="A37">
        <v>2</v>
      </c>
      <c r="B37" t="s">
        <v>36</v>
      </c>
    </row>
    <row r="38" spans="1:35" x14ac:dyDescent="0.3">
      <c r="A38">
        <v>3</v>
      </c>
      <c r="B38" t="s">
        <v>33</v>
      </c>
    </row>
    <row r="39" spans="1:35" x14ac:dyDescent="0.3">
      <c r="A39">
        <v>4</v>
      </c>
      <c r="B39" t="s">
        <v>37</v>
      </c>
    </row>
    <row r="40" spans="1:35" x14ac:dyDescent="0.3">
      <c r="A40">
        <v>5</v>
      </c>
      <c r="B40" t="s">
        <v>38</v>
      </c>
    </row>
    <row r="41" spans="1:35" x14ac:dyDescent="0.3">
      <c r="A41">
        <v>6</v>
      </c>
      <c r="B41" t="s">
        <v>39</v>
      </c>
    </row>
    <row r="42" spans="1:35" x14ac:dyDescent="0.3">
      <c r="A42">
        <v>7</v>
      </c>
      <c r="B42" t="s">
        <v>40</v>
      </c>
    </row>
    <row r="43" spans="1:35" x14ac:dyDescent="0.3">
      <c r="A43">
        <v>8</v>
      </c>
      <c r="B43" t="s">
        <v>41</v>
      </c>
      <c r="C43" t="s">
        <v>42</v>
      </c>
    </row>
    <row r="44" spans="1:35" x14ac:dyDescent="0.3">
      <c r="A44">
        <v>9</v>
      </c>
      <c r="B44" t="s">
        <v>43</v>
      </c>
    </row>
    <row r="45" spans="1:35" x14ac:dyDescent="0.3">
      <c r="A45">
        <v>10</v>
      </c>
      <c r="B45" t="s">
        <v>44</v>
      </c>
    </row>
    <row r="46" spans="1:35" x14ac:dyDescent="0.3">
      <c r="A46">
        <v>11</v>
      </c>
      <c r="B46" t="s">
        <v>45</v>
      </c>
    </row>
    <row r="47" spans="1:35" x14ac:dyDescent="0.3">
      <c r="A47">
        <v>12</v>
      </c>
      <c r="B47" t="s">
        <v>46</v>
      </c>
    </row>
    <row r="48" spans="1:35" x14ac:dyDescent="0.3">
      <c r="A48">
        <v>13</v>
      </c>
      <c r="B48" t="s">
        <v>47</v>
      </c>
    </row>
    <row r="49" spans="1:2" x14ac:dyDescent="0.3">
      <c r="A49">
        <v>14</v>
      </c>
      <c r="B49" t="s">
        <v>48</v>
      </c>
    </row>
    <row r="53" spans="1:2" x14ac:dyDescent="0.3">
      <c r="A53" t="s">
        <v>49</v>
      </c>
    </row>
    <row r="54" spans="1:2" x14ac:dyDescent="0.3">
      <c r="A54" t="s">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4"/>
  <sheetViews>
    <sheetView topLeftCell="A24" workbookViewId="0">
      <selection activeCell="F41" sqref="F41"/>
    </sheetView>
  </sheetViews>
  <sheetFormatPr defaultRowHeight="14.4" x14ac:dyDescent="0.3"/>
  <sheetData>
    <row r="1" spans="1:29" x14ac:dyDescent="0.3">
      <c r="A1" t="s">
        <v>0</v>
      </c>
    </row>
    <row r="2" spans="1:29" x14ac:dyDescent="0.3">
      <c r="A2" t="s">
        <v>1</v>
      </c>
    </row>
    <row r="3" spans="1:29" x14ac:dyDescent="0.3">
      <c r="A3" t="s">
        <v>2</v>
      </c>
    </row>
    <row r="4" spans="1:29" x14ac:dyDescent="0.3">
      <c r="A4" t="s">
        <v>3</v>
      </c>
    </row>
    <row r="5" spans="1:29" x14ac:dyDescent="0.3">
      <c r="A5" t="s">
        <v>4</v>
      </c>
    </row>
    <row r="6" spans="1:29" x14ac:dyDescent="0.3">
      <c r="A6" t="s">
        <v>67</v>
      </c>
    </row>
    <row r="9" spans="1:29" x14ac:dyDescent="0.3">
      <c r="B9" t="s">
        <v>5</v>
      </c>
      <c r="C9" t="s">
        <v>6</v>
      </c>
    </row>
    <row r="10" spans="1:29" x14ac:dyDescent="0.3">
      <c r="A10" t="s">
        <v>7</v>
      </c>
      <c r="B10" t="s">
        <v>8</v>
      </c>
      <c r="C10">
        <v>1997</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1" spans="1:29" x14ac:dyDescent="0.3">
      <c r="A11" t="s">
        <v>51</v>
      </c>
      <c r="B11" t="s">
        <v>11</v>
      </c>
      <c r="C11" s="5">
        <v>58.439380581854429</v>
      </c>
      <c r="D11" s="5">
        <v>61.273908543830736</v>
      </c>
      <c r="E11" s="5">
        <v>64.980132111873473</v>
      </c>
      <c r="F11" s="5">
        <v>68.613208631990503</v>
      </c>
      <c r="G11" s="5">
        <v>70.126298439955534</v>
      </c>
      <c r="H11" s="5">
        <v>81.349099876065267</v>
      </c>
      <c r="I11" s="5">
        <v>86.769966908147751</v>
      </c>
      <c r="J11" s="5">
        <v>85.931810341523246</v>
      </c>
      <c r="K11" s="5">
        <v>88.123027585061394</v>
      </c>
      <c r="L11" s="5">
        <v>91.358746342647606</v>
      </c>
      <c r="M11" s="5">
        <v>101.72550372443048</v>
      </c>
      <c r="N11" s="5">
        <v>99.884689588204495</v>
      </c>
      <c r="O11" s="5">
        <v>90.493439125046322</v>
      </c>
      <c r="P11" s="5">
        <v>95.278022666002272</v>
      </c>
      <c r="Q11" s="5">
        <v>98.095301979122752</v>
      </c>
      <c r="R11" s="5">
        <v>93.723408333013907</v>
      </c>
      <c r="S11" s="5">
        <v>98.441872053355823</v>
      </c>
      <c r="T11" s="5">
        <v>97.369261630061203</v>
      </c>
      <c r="U11" s="5">
        <v>96.314858113892186</v>
      </c>
      <c r="V11" s="5">
        <v>97.803033206843253</v>
      </c>
      <c r="W11" s="5">
        <v>99.028326114454373</v>
      </c>
      <c r="X11" s="5">
        <v>96.236600355194398</v>
      </c>
      <c r="Y11" s="5">
        <v>100</v>
      </c>
      <c r="Z11" s="5">
        <v>95.340309453537259</v>
      </c>
      <c r="AA11" s="5">
        <v>96.23468383865486</v>
      </c>
      <c r="AB11" s="5">
        <v>94.835946184215572</v>
      </c>
      <c r="AC11" s="5">
        <v>92.472561871542297</v>
      </c>
    </row>
    <row r="12" spans="1:29" x14ac:dyDescent="0.3">
      <c r="A12" t="s">
        <v>52</v>
      </c>
      <c r="B12" t="s">
        <v>11</v>
      </c>
      <c r="C12" s="5">
        <v>62.635302009330132</v>
      </c>
      <c r="D12" s="5">
        <v>65.134006159099911</v>
      </c>
      <c r="E12" s="5">
        <v>67.809555752050485</v>
      </c>
      <c r="F12" s="5">
        <v>69.802116047199448</v>
      </c>
      <c r="G12" s="5">
        <v>68.937707717169246</v>
      </c>
      <c r="H12" s="5">
        <v>72.279476781412939</v>
      </c>
      <c r="I12" s="5">
        <v>73.537213769552096</v>
      </c>
      <c r="J12" s="5">
        <v>75.705094978199227</v>
      </c>
      <c r="K12" s="5">
        <v>78.11537640637863</v>
      </c>
      <c r="L12" s="5">
        <v>80.007317742476445</v>
      </c>
      <c r="M12" s="5">
        <v>79.630758910875997</v>
      </c>
      <c r="N12" s="5">
        <v>80.537854072018789</v>
      </c>
      <c r="O12" s="5">
        <v>80.688782510595473</v>
      </c>
      <c r="P12" s="5">
        <v>82.403878403512522</v>
      </c>
      <c r="Q12" s="5">
        <v>83.992438332774327</v>
      </c>
      <c r="R12" s="5">
        <v>84.777571119309698</v>
      </c>
      <c r="S12" s="5">
        <v>86.38747446412782</v>
      </c>
      <c r="T12" s="5">
        <v>86.690855870963816</v>
      </c>
      <c r="U12" s="5">
        <v>87.942494740372595</v>
      </c>
      <c r="V12" s="5">
        <v>89.825288898374851</v>
      </c>
      <c r="W12" s="5">
        <v>93.857669908833131</v>
      </c>
      <c r="X12" s="5">
        <v>95.546848797146083</v>
      </c>
      <c r="Y12" s="5">
        <v>100</v>
      </c>
      <c r="Z12" s="5">
        <v>97.05765771259567</v>
      </c>
      <c r="AA12" s="5">
        <v>105.18797450986371</v>
      </c>
      <c r="AB12" s="5">
        <v>108.39253590267404</v>
      </c>
      <c r="AC12" s="5">
        <v>110.7890965637101</v>
      </c>
    </row>
    <row r="13" spans="1:29" x14ac:dyDescent="0.3">
      <c r="A13" t="s">
        <v>53</v>
      </c>
      <c r="B13" t="s">
        <v>11</v>
      </c>
      <c r="C13" s="5">
        <v>68.707839523914188</v>
      </c>
      <c r="D13" s="5">
        <v>71.318437940020715</v>
      </c>
      <c r="E13" s="5">
        <v>75.161517040500613</v>
      </c>
      <c r="F13" s="5">
        <v>77.565373644766368</v>
      </c>
      <c r="G13" s="5">
        <v>79.678680716737148</v>
      </c>
      <c r="H13" s="5">
        <v>82.90805544351673</v>
      </c>
      <c r="I13" s="5">
        <v>83.983306081735449</v>
      </c>
      <c r="J13" s="5">
        <v>84.879348280251079</v>
      </c>
      <c r="K13" s="5">
        <v>85.933586608154215</v>
      </c>
      <c r="L13" s="5">
        <v>86.350210002342749</v>
      </c>
      <c r="M13" s="5">
        <v>87.175486604048373</v>
      </c>
      <c r="N13" s="5">
        <v>88.649488096646962</v>
      </c>
      <c r="O13" s="5">
        <v>88.69416944616863</v>
      </c>
      <c r="P13" s="5">
        <v>91.009387913815715</v>
      </c>
      <c r="Q13" s="5">
        <v>91.29317486348036</v>
      </c>
      <c r="R13" s="5">
        <v>90.434568390239662</v>
      </c>
      <c r="S13" s="5">
        <v>90.187734124233458</v>
      </c>
      <c r="T13" s="5">
        <v>91.140775233490217</v>
      </c>
      <c r="U13" s="5">
        <v>91.839011890069386</v>
      </c>
      <c r="V13" s="5">
        <v>93.086949906169153</v>
      </c>
      <c r="W13" s="5">
        <v>94.987960187709959</v>
      </c>
      <c r="X13" s="5">
        <v>96.660491784669702</v>
      </c>
      <c r="Y13" s="5">
        <v>100</v>
      </c>
      <c r="Z13" s="5">
        <v>95.461824013447881</v>
      </c>
      <c r="AA13" s="5">
        <v>101.231031559524</v>
      </c>
      <c r="AB13" s="5">
        <v>104.30897273954638</v>
      </c>
      <c r="AC13" s="5">
        <v>105.70182324058128</v>
      </c>
    </row>
    <row r="14" spans="1:29" x14ac:dyDescent="0.3">
      <c r="A14" t="s">
        <v>54</v>
      </c>
      <c r="B14" t="s">
        <v>11</v>
      </c>
      <c r="C14" s="5">
        <v>71.460614856841275</v>
      </c>
      <c r="D14" s="5">
        <v>74.093188115486569</v>
      </c>
      <c r="E14" s="5">
        <v>78.928618551260072</v>
      </c>
      <c r="F14" s="5">
        <v>80.641485444229872</v>
      </c>
      <c r="G14" s="5">
        <v>81.886252683851311</v>
      </c>
      <c r="H14" s="5">
        <v>85.776787534935053</v>
      </c>
      <c r="I14" s="5">
        <v>87.666278832659614</v>
      </c>
      <c r="J14" s="5">
        <v>90.136921397641814</v>
      </c>
      <c r="K14" s="5">
        <v>91.013746116662077</v>
      </c>
      <c r="L14" s="5">
        <v>92.642948817905946</v>
      </c>
      <c r="M14" s="5">
        <v>93.20640765752259</v>
      </c>
      <c r="N14" s="5">
        <v>94.020259329007189</v>
      </c>
      <c r="O14" s="5">
        <v>92.69062841104008</v>
      </c>
      <c r="P14" s="5">
        <v>94.628998788518516</v>
      </c>
      <c r="Q14" s="5">
        <v>94.8323117705622</v>
      </c>
      <c r="R14" s="5">
        <v>93.705394091328913</v>
      </c>
      <c r="S14" s="5">
        <v>93.382132447312557</v>
      </c>
      <c r="T14" s="5">
        <v>93.455001259460957</v>
      </c>
      <c r="U14" s="5">
        <v>94.214876033057863</v>
      </c>
      <c r="V14" s="5">
        <v>95.084803704014689</v>
      </c>
      <c r="W14" s="5">
        <v>97.327543811248802</v>
      </c>
      <c r="X14" s="5">
        <v>98.659273830800416</v>
      </c>
      <c r="Y14" s="5">
        <v>100</v>
      </c>
      <c r="Z14" s="5">
        <v>96.362256954023678</v>
      </c>
      <c r="AA14" s="5">
        <v>101.58212285141958</v>
      </c>
      <c r="AB14" s="5">
        <v>102.94503952308412</v>
      </c>
      <c r="AC14" s="5">
        <v>104.33134618383333</v>
      </c>
    </row>
    <row r="15" spans="1:29" s="3" customFormat="1" x14ac:dyDescent="0.3">
      <c r="A15" s="3" t="s">
        <v>62</v>
      </c>
      <c r="B15" s="3" t="s">
        <v>11</v>
      </c>
      <c r="C15" s="6">
        <v>62.163095202735697</v>
      </c>
      <c r="D15" s="6">
        <v>64.23118292397308</v>
      </c>
      <c r="E15" s="6">
        <v>68.113089676214003</v>
      </c>
      <c r="F15" s="6">
        <v>71.135975319089667</v>
      </c>
      <c r="G15" s="6">
        <v>72.373697067729836</v>
      </c>
      <c r="H15" s="6">
        <v>74.502893024555775</v>
      </c>
      <c r="I15" s="6">
        <v>75.356484995858764</v>
      </c>
      <c r="J15" s="6">
        <v>77.262355914814634</v>
      </c>
      <c r="K15" s="6">
        <v>78.477387274782075</v>
      </c>
      <c r="L15" s="6">
        <v>79.426707366536945</v>
      </c>
      <c r="M15" s="6">
        <v>81.446176304319991</v>
      </c>
      <c r="N15" s="6">
        <v>82.861842313484772</v>
      </c>
      <c r="O15" s="6">
        <v>81.954031999291061</v>
      </c>
      <c r="P15" s="6">
        <v>83.722494598859726</v>
      </c>
      <c r="Q15" s="6">
        <v>85.504298757433418</v>
      </c>
      <c r="R15" s="6">
        <v>86.634168122146377</v>
      </c>
      <c r="S15" s="6">
        <v>87.738839469395487</v>
      </c>
      <c r="T15" s="6">
        <v>89.127505863712571</v>
      </c>
      <c r="U15" s="6">
        <v>90.015036034382277</v>
      </c>
      <c r="V15" s="6">
        <v>91.466514878029429</v>
      </c>
      <c r="W15" s="6">
        <v>94.074424474846538</v>
      </c>
      <c r="X15" s="6">
        <v>97.105587727323865</v>
      </c>
      <c r="Y15" s="6">
        <v>100</v>
      </c>
      <c r="Z15" s="6">
        <v>95.201883594410759</v>
      </c>
      <c r="AA15" s="6">
        <v>101.43884331604936</v>
      </c>
      <c r="AB15" s="6">
        <v>104.26189772477727</v>
      </c>
      <c r="AC15" s="6">
        <v>104.49717660474853</v>
      </c>
    </row>
    <row r="16" spans="1:29" x14ac:dyDescent="0.3">
      <c r="A16" t="s">
        <v>55</v>
      </c>
      <c r="B16" t="s">
        <v>11</v>
      </c>
      <c r="C16" s="5">
        <v>59.039855712028569</v>
      </c>
      <c r="D16" s="5">
        <v>61.675712536442063</v>
      </c>
      <c r="E16" s="5">
        <v>65.978214349641917</v>
      </c>
      <c r="F16" s="5">
        <v>70.180056473975085</v>
      </c>
      <c r="G16" s="5">
        <v>71.446168558526253</v>
      </c>
      <c r="H16" s="5">
        <v>73.867996573656171</v>
      </c>
      <c r="I16" s="5">
        <v>74.762723212488453</v>
      </c>
      <c r="J16" s="5">
        <v>76.88296855654427</v>
      </c>
      <c r="K16" s="5">
        <v>79.386528374177558</v>
      </c>
      <c r="L16" s="5">
        <v>80.905330219150983</v>
      </c>
      <c r="M16" s="5">
        <v>81.634772311029266</v>
      </c>
      <c r="N16" s="5">
        <v>81.403029576680552</v>
      </c>
      <c r="O16" s="5">
        <v>78.722194247433791</v>
      </c>
      <c r="P16" s="5">
        <v>81.135053813789483</v>
      </c>
      <c r="Q16" s="5">
        <v>83.286168459427373</v>
      </c>
      <c r="R16" s="5">
        <v>84.484670332086537</v>
      </c>
      <c r="S16" s="5">
        <v>85.681215001836421</v>
      </c>
      <c r="T16" s="5">
        <v>87.800072961551493</v>
      </c>
      <c r="U16" s="5">
        <v>90.131621895650113</v>
      </c>
      <c r="V16" s="5">
        <v>92.159011587756083</v>
      </c>
      <c r="W16" s="5">
        <v>94.697008266704827</v>
      </c>
      <c r="X16" s="5">
        <v>97.802123069662173</v>
      </c>
      <c r="Y16" s="5">
        <v>100</v>
      </c>
      <c r="Z16" s="5">
        <v>95.375488758780307</v>
      </c>
      <c r="AA16" s="5">
        <v>100.29532705418045</v>
      </c>
      <c r="AB16" s="5">
        <v>103.99156668518576</v>
      </c>
      <c r="AC16" s="5">
        <v>105.63063741019938</v>
      </c>
    </row>
    <row r="17" spans="1:29" x14ac:dyDescent="0.3">
      <c r="A17" t="s">
        <v>56</v>
      </c>
      <c r="B17" t="s">
        <v>11</v>
      </c>
      <c r="C17" s="5">
        <v>60.556533080319241</v>
      </c>
      <c r="D17" s="5">
        <v>63.279714712906355</v>
      </c>
      <c r="E17" s="5">
        <v>64.308122985997073</v>
      </c>
      <c r="F17" s="5">
        <v>66.859021998713388</v>
      </c>
      <c r="G17" s="5">
        <v>67.746725455234426</v>
      </c>
      <c r="H17" s="5">
        <v>68.888666946705484</v>
      </c>
      <c r="I17" s="5">
        <v>69.613340814090463</v>
      </c>
      <c r="J17" s="5">
        <v>71.542671159037567</v>
      </c>
      <c r="K17" s="5">
        <v>73.733142593609827</v>
      </c>
      <c r="L17" s="5">
        <v>76.534460930179264</v>
      </c>
      <c r="M17" s="5">
        <v>78.253909038301671</v>
      </c>
      <c r="N17" s="5">
        <v>80.83770771585263</v>
      </c>
      <c r="O17" s="5">
        <v>80.608144429528622</v>
      </c>
      <c r="P17" s="5">
        <v>82.672892144911273</v>
      </c>
      <c r="Q17" s="5">
        <v>84.575491512180221</v>
      </c>
      <c r="R17" s="5">
        <v>87.107737589923289</v>
      </c>
      <c r="S17" s="5">
        <v>89.444348160703115</v>
      </c>
      <c r="T17" s="5">
        <v>91.175252402116143</v>
      </c>
      <c r="U17" s="5">
        <v>92.436748925620321</v>
      </c>
      <c r="V17" s="5">
        <v>93.82015045721721</v>
      </c>
      <c r="W17" s="5">
        <v>96.946940478043885</v>
      </c>
      <c r="X17" s="5">
        <v>98.952791918432325</v>
      </c>
      <c r="Y17" s="5">
        <v>100</v>
      </c>
      <c r="Z17" s="5">
        <v>95.922938410064944</v>
      </c>
      <c r="AA17" s="5">
        <v>97.341002088541202</v>
      </c>
      <c r="AB17" s="5">
        <v>100.58367530380782</v>
      </c>
      <c r="AC17" s="5">
        <v>101.91493674158194</v>
      </c>
    </row>
    <row r="18" spans="1:29" x14ac:dyDescent="0.3">
      <c r="A18" t="s">
        <v>57</v>
      </c>
      <c r="B18" t="s">
        <v>11</v>
      </c>
      <c r="C18" s="5">
        <v>66.659646333148174</v>
      </c>
      <c r="D18" s="5">
        <v>69.406922224357572</v>
      </c>
      <c r="E18" s="5">
        <v>69.513148645909297</v>
      </c>
      <c r="F18" s="5">
        <v>71.111941850577466</v>
      </c>
      <c r="G18" s="5">
        <v>70.356378455649477</v>
      </c>
      <c r="H18" s="5">
        <v>70.279769066128907</v>
      </c>
      <c r="I18" s="5">
        <v>73.315580664948428</v>
      </c>
      <c r="J18" s="5">
        <v>76.62294753968024</v>
      </c>
      <c r="K18" s="5">
        <v>78.409052018038736</v>
      </c>
      <c r="L18" s="5">
        <v>77.43695521114968</v>
      </c>
      <c r="M18" s="5">
        <v>80.532922292805821</v>
      </c>
      <c r="N18" s="5">
        <v>84.740910203791515</v>
      </c>
      <c r="O18" s="5">
        <v>80.216085865699256</v>
      </c>
      <c r="P18" s="5">
        <v>84.204512845894016</v>
      </c>
      <c r="Q18" s="5">
        <v>88.723413777580035</v>
      </c>
      <c r="R18" s="5">
        <v>90.361433095782786</v>
      </c>
      <c r="S18" s="5">
        <v>96.173216199068577</v>
      </c>
      <c r="T18" s="5">
        <v>97.965902240100661</v>
      </c>
      <c r="U18" s="5">
        <v>97.230873320714281</v>
      </c>
      <c r="V18" s="5">
        <v>96.91719604369105</v>
      </c>
      <c r="W18" s="5">
        <v>99.121098120568959</v>
      </c>
      <c r="X18" s="5">
        <v>100.71080876874758</v>
      </c>
      <c r="Y18" s="5">
        <v>100</v>
      </c>
      <c r="Z18" s="5">
        <v>95.816100608399651</v>
      </c>
      <c r="AA18" s="5">
        <v>95.215072305047528</v>
      </c>
      <c r="AB18" s="5">
        <v>100.92549934316004</v>
      </c>
      <c r="AC18" s="5">
        <v>102.53890361696358</v>
      </c>
    </row>
    <row r="19" spans="1:29" x14ac:dyDescent="0.3">
      <c r="A19" t="s">
        <v>58</v>
      </c>
      <c r="B19" t="s">
        <v>11</v>
      </c>
      <c r="C19" s="5">
        <v>54.986019874738325</v>
      </c>
      <c r="D19" s="5">
        <v>57.647838176946294</v>
      </c>
      <c r="E19" s="5">
        <v>58.473923947260239</v>
      </c>
      <c r="F19" s="5">
        <v>61.988620322114599</v>
      </c>
      <c r="G19" s="5">
        <v>63.115828272990882</v>
      </c>
      <c r="H19" s="5">
        <v>64.672479431390101</v>
      </c>
      <c r="I19" s="5">
        <v>67.039919610831092</v>
      </c>
      <c r="J19" s="5">
        <v>70.9043566919906</v>
      </c>
      <c r="K19" s="5">
        <v>74.171484836139328</v>
      </c>
      <c r="L19" s="5">
        <v>79.012890653379657</v>
      </c>
      <c r="M19" s="5">
        <v>80.547960826833759</v>
      </c>
      <c r="N19" s="5">
        <v>81.599604675593966</v>
      </c>
      <c r="O19" s="5">
        <v>77.249871326442758</v>
      </c>
      <c r="P19" s="5">
        <v>81.199314190631839</v>
      </c>
      <c r="Q19" s="5">
        <v>86.67138137616179</v>
      </c>
      <c r="R19" s="5">
        <v>90.137152677191708</v>
      </c>
      <c r="S19" s="5">
        <v>95.333387898891857</v>
      </c>
      <c r="T19" s="5">
        <v>100.91667072842876</v>
      </c>
      <c r="U19" s="5">
        <v>97.400472267974521</v>
      </c>
      <c r="V19" s="5">
        <v>93.857052337873625</v>
      </c>
      <c r="W19" s="5">
        <v>97.85382622586279</v>
      </c>
      <c r="X19" s="5">
        <v>99.884952504972972</v>
      </c>
      <c r="Y19" s="5">
        <v>100</v>
      </c>
      <c r="Z19" s="5">
        <v>92.210092114633056</v>
      </c>
      <c r="AA19" s="5">
        <v>96.516663493894029</v>
      </c>
      <c r="AB19" s="5">
        <v>101.6172557141329</v>
      </c>
      <c r="AC19" s="5">
        <v>103.09208918955126</v>
      </c>
    </row>
    <row r="20" spans="1:29" s="3" customFormat="1" x14ac:dyDescent="0.3">
      <c r="A20" s="3" t="s">
        <v>59</v>
      </c>
      <c r="B20" s="3" t="s">
        <v>11</v>
      </c>
      <c r="C20" s="6">
        <v>55.539427644303608</v>
      </c>
      <c r="D20" s="6">
        <v>56.080046586589361</v>
      </c>
      <c r="E20" s="6">
        <v>57.940702873007631</v>
      </c>
      <c r="F20" s="6">
        <v>60.673382084174008</v>
      </c>
      <c r="G20" s="6">
        <v>61.011876269128251</v>
      </c>
      <c r="H20" s="6">
        <v>63.334295489407523</v>
      </c>
      <c r="I20" s="6">
        <v>64.915014745461733</v>
      </c>
      <c r="J20" s="6">
        <v>67.569881683595582</v>
      </c>
      <c r="K20" s="6">
        <v>70.809636340994814</v>
      </c>
      <c r="L20" s="6">
        <v>74.071381423381538</v>
      </c>
      <c r="M20" s="6">
        <v>76.223563802104891</v>
      </c>
      <c r="N20" s="6">
        <v>76.656749980744877</v>
      </c>
      <c r="O20" s="6">
        <v>74.66782221371237</v>
      </c>
      <c r="P20" s="6">
        <v>76.668590978815047</v>
      </c>
      <c r="Q20" s="6">
        <v>78.858671749538061</v>
      </c>
      <c r="R20" s="6">
        <v>80.885857817326141</v>
      </c>
      <c r="S20" s="6">
        <v>82.82961703548915</v>
      </c>
      <c r="T20" s="6">
        <v>85.768272027675536</v>
      </c>
      <c r="U20" s="6">
        <v>87.762130544664316</v>
      </c>
      <c r="V20" s="6">
        <v>90.350162426821541</v>
      </c>
      <c r="W20" s="6">
        <v>93.655564441302829</v>
      </c>
      <c r="X20" s="6">
        <v>97.213658393324138</v>
      </c>
      <c r="Y20" s="6">
        <v>100</v>
      </c>
      <c r="Z20" s="6">
        <v>96.88380201851227</v>
      </c>
      <c r="AA20" s="6">
        <v>103.70806793061821</v>
      </c>
      <c r="AB20" s="6">
        <v>107.70283917621204</v>
      </c>
      <c r="AC20" s="6">
        <v>109.45804219714216</v>
      </c>
    </row>
    <row r="21" spans="1:29" x14ac:dyDescent="0.3">
      <c r="A21" t="s">
        <v>60</v>
      </c>
      <c r="B21" t="s">
        <v>11</v>
      </c>
      <c r="C21" s="5">
        <v>60.515325263679479</v>
      </c>
      <c r="D21" s="5">
        <v>57.68386777093508</v>
      </c>
      <c r="E21" s="5">
        <v>57.563530827493459</v>
      </c>
      <c r="F21" s="5">
        <v>59.591562256671629</v>
      </c>
      <c r="G21" s="5">
        <v>62.072626884688887</v>
      </c>
      <c r="H21" s="5">
        <v>61.520492673603734</v>
      </c>
      <c r="I21" s="5">
        <v>60.978976428116368</v>
      </c>
      <c r="J21" s="5">
        <v>63.969703404827641</v>
      </c>
      <c r="K21" s="5">
        <v>65.399589438663554</v>
      </c>
      <c r="L21" s="5">
        <v>68.439866921497838</v>
      </c>
      <c r="M21" s="5">
        <v>71.926098959439372</v>
      </c>
      <c r="N21" s="5">
        <v>78.877327104126849</v>
      </c>
      <c r="O21" s="5">
        <v>83.789905854038366</v>
      </c>
      <c r="P21" s="5">
        <v>87.431868054080837</v>
      </c>
      <c r="Q21" s="5">
        <v>91.70382954625893</v>
      </c>
      <c r="R21" s="5">
        <v>95.35287039003326</v>
      </c>
      <c r="S21" s="5">
        <v>96.789835067601032</v>
      </c>
      <c r="T21" s="5">
        <v>97.419834359736669</v>
      </c>
      <c r="U21" s="5">
        <v>90.019112338076027</v>
      </c>
      <c r="V21" s="5">
        <v>96.513767962058466</v>
      </c>
      <c r="W21" s="5">
        <v>98.428541091526853</v>
      </c>
      <c r="X21" s="5">
        <v>101.14674028456147</v>
      </c>
      <c r="Y21" s="5">
        <v>100</v>
      </c>
      <c r="Z21" s="5">
        <v>101.75550364550152</v>
      </c>
      <c r="AA21" s="5">
        <v>110.35251645784668</v>
      </c>
      <c r="AB21" s="5">
        <v>116.71267785092377</v>
      </c>
      <c r="AC21" s="5">
        <v>118.57436115240318</v>
      </c>
    </row>
    <row r="22" spans="1:29" x14ac:dyDescent="0.3">
      <c r="A22" t="s">
        <v>61</v>
      </c>
      <c r="B22" t="s">
        <v>11</v>
      </c>
      <c r="C22" s="5">
        <v>85.258799171842654</v>
      </c>
      <c r="D22" s="5">
        <v>86.885208189556025</v>
      </c>
      <c r="E22" s="5">
        <v>70.814354727398211</v>
      </c>
      <c r="F22" s="5">
        <v>75.744191396365309</v>
      </c>
      <c r="G22" s="5">
        <v>91.585001150218531</v>
      </c>
      <c r="H22" s="5">
        <v>98.150448585231203</v>
      </c>
      <c r="I22" s="5">
        <v>111.38026224982747</v>
      </c>
      <c r="J22" s="5">
        <v>114.12928456406716</v>
      </c>
      <c r="K22" s="5">
        <v>112.62249827467218</v>
      </c>
      <c r="L22" s="5">
        <v>113.04347826086956</v>
      </c>
      <c r="M22" s="5">
        <v>122.95376121463077</v>
      </c>
      <c r="N22" s="5">
        <v>111.17782378651944</v>
      </c>
      <c r="O22" s="5">
        <v>99.604324821716133</v>
      </c>
      <c r="P22" s="5">
        <v>102.33724407637452</v>
      </c>
      <c r="Q22" s="5">
        <v>92.92155509546815</v>
      </c>
      <c r="R22" s="5">
        <v>92.399355877616742</v>
      </c>
      <c r="S22" s="5">
        <v>94.952841039797576</v>
      </c>
      <c r="T22" s="5">
        <v>99.459397285484243</v>
      </c>
      <c r="U22" s="5">
        <v>100.47619047619048</v>
      </c>
      <c r="V22" s="5">
        <v>99.365079365079353</v>
      </c>
      <c r="W22" s="5">
        <v>102.98136645962734</v>
      </c>
      <c r="X22" s="5">
        <v>104.46284794110881</v>
      </c>
      <c r="Y22" s="5">
        <v>100</v>
      </c>
      <c r="Z22" s="5">
        <v>91.288244766505642</v>
      </c>
      <c r="AA22" s="5">
        <v>95.125373821026002</v>
      </c>
      <c r="AB22" s="5">
        <v>97.853692201518285</v>
      </c>
      <c r="AC22" s="5">
        <v>97.789279963192996</v>
      </c>
    </row>
    <row r="23" spans="1:29" x14ac:dyDescent="0.3">
      <c r="A23" t="s">
        <v>63</v>
      </c>
      <c r="B23" t="s">
        <v>11</v>
      </c>
      <c r="C23" s="5" t="e">
        <v>#VALUE!</v>
      </c>
      <c r="D23" s="5" t="e">
        <v>#VALUE!</v>
      </c>
      <c r="E23" s="5">
        <v>38.892541238345686</v>
      </c>
      <c r="F23" s="5">
        <v>40.488285919196748</v>
      </c>
      <c r="G23" s="5">
        <v>43.052235237867556</v>
      </c>
      <c r="H23" s="5">
        <v>44.166865885727944</v>
      </c>
      <c r="I23" s="5">
        <v>44.190772173081513</v>
      </c>
      <c r="J23" s="5">
        <v>46.312455175711207</v>
      </c>
      <c r="K23" s="5">
        <v>46.004661726033945</v>
      </c>
      <c r="L23" s="5">
        <v>46.587377480277311</v>
      </c>
      <c r="M23" s="5">
        <v>50.508008606263445</v>
      </c>
      <c r="N23" s="5">
        <v>57.174874491991389</v>
      </c>
      <c r="O23" s="5">
        <v>53.45147023667225</v>
      </c>
      <c r="P23" s="5">
        <v>63.381544346163047</v>
      </c>
      <c r="Q23" s="5">
        <v>67.051159454936652</v>
      </c>
      <c r="R23" s="5">
        <v>68.718622997848428</v>
      </c>
      <c r="S23" s="5">
        <v>75.657422902223288</v>
      </c>
      <c r="T23" s="5">
        <v>74.710136265837917</v>
      </c>
      <c r="U23" s="5">
        <v>74.408319387999043</v>
      </c>
      <c r="V23" s="5">
        <v>78.400669376045897</v>
      </c>
      <c r="W23" s="5">
        <v>88.743126942385842</v>
      </c>
      <c r="X23" s="5">
        <v>92.810184078412632</v>
      </c>
      <c r="Y23" s="5">
        <v>100</v>
      </c>
      <c r="Z23" s="5">
        <v>102.13662443222566</v>
      </c>
      <c r="AA23" s="5">
        <v>111.59753765240259</v>
      </c>
      <c r="AB23" s="5">
        <v>111.80372938082716</v>
      </c>
      <c r="AC23" s="5">
        <v>115.60482907004541</v>
      </c>
    </row>
    <row r="25" spans="1:29" x14ac:dyDescent="0.3">
      <c r="A25" t="s">
        <v>28</v>
      </c>
    </row>
    <row r="26" spans="1:29" x14ac:dyDescent="0.3">
      <c r="A26" t="s">
        <v>27</v>
      </c>
      <c r="B26" t="s">
        <v>29</v>
      </c>
    </row>
    <row r="29" spans="1:29" x14ac:dyDescent="0.3">
      <c r="A29" t="s">
        <v>30</v>
      </c>
    </row>
    <row r="30" spans="1:29" x14ac:dyDescent="0.3">
      <c r="A30" t="s">
        <v>31</v>
      </c>
      <c r="B30" t="s">
        <v>32</v>
      </c>
    </row>
    <row r="31" spans="1:29" x14ac:dyDescent="0.3">
      <c r="B31" t="s">
        <v>33</v>
      </c>
    </row>
    <row r="35" spans="1:3" x14ac:dyDescent="0.3">
      <c r="A35" t="s">
        <v>34</v>
      </c>
    </row>
    <row r="36" spans="1:3" x14ac:dyDescent="0.3">
      <c r="A36">
        <v>1</v>
      </c>
      <c r="B36" t="s">
        <v>35</v>
      </c>
    </row>
    <row r="37" spans="1:3" x14ac:dyDescent="0.3">
      <c r="A37">
        <v>2</v>
      </c>
      <c r="B37" t="s">
        <v>36</v>
      </c>
    </row>
    <row r="38" spans="1:3" x14ac:dyDescent="0.3">
      <c r="A38">
        <v>3</v>
      </c>
      <c r="B38" t="s">
        <v>33</v>
      </c>
    </row>
    <row r="39" spans="1:3" x14ac:dyDescent="0.3">
      <c r="A39">
        <v>4</v>
      </c>
      <c r="B39" t="s">
        <v>37</v>
      </c>
    </row>
    <row r="40" spans="1:3" x14ac:dyDescent="0.3">
      <c r="A40">
        <v>5</v>
      </c>
      <c r="B40" t="s">
        <v>38</v>
      </c>
    </row>
    <row r="41" spans="1:3" x14ac:dyDescent="0.3">
      <c r="A41">
        <v>6</v>
      </c>
      <c r="B41" t="s">
        <v>39</v>
      </c>
    </row>
    <row r="42" spans="1:3" x14ac:dyDescent="0.3">
      <c r="A42">
        <v>7</v>
      </c>
      <c r="B42" t="s">
        <v>40</v>
      </c>
    </row>
    <row r="43" spans="1:3" x14ac:dyDescent="0.3">
      <c r="A43">
        <v>8</v>
      </c>
      <c r="B43" t="s">
        <v>41</v>
      </c>
      <c r="C43" t="s">
        <v>42</v>
      </c>
    </row>
    <row r="44" spans="1:3" x14ac:dyDescent="0.3">
      <c r="A44">
        <v>9</v>
      </c>
      <c r="B44" t="s">
        <v>43</v>
      </c>
    </row>
    <row r="45" spans="1:3" x14ac:dyDescent="0.3">
      <c r="A45">
        <v>10</v>
      </c>
      <c r="B45" t="s">
        <v>44</v>
      </c>
    </row>
    <row r="46" spans="1:3" x14ac:dyDescent="0.3">
      <c r="A46">
        <v>11</v>
      </c>
      <c r="B46" t="s">
        <v>45</v>
      </c>
    </row>
    <row r="47" spans="1:3" x14ac:dyDescent="0.3">
      <c r="A47">
        <v>12</v>
      </c>
      <c r="B47" t="s">
        <v>46</v>
      </c>
    </row>
    <row r="48" spans="1:3" x14ac:dyDescent="0.3">
      <c r="A48">
        <v>13</v>
      </c>
      <c r="B48" t="s">
        <v>47</v>
      </c>
    </row>
    <row r="49" spans="1:2" x14ac:dyDescent="0.3">
      <c r="A49">
        <v>14</v>
      </c>
      <c r="B49" t="s">
        <v>48</v>
      </c>
    </row>
    <row r="53" spans="1:2" x14ac:dyDescent="0.3">
      <c r="A53" t="s">
        <v>49</v>
      </c>
    </row>
    <row r="54" spans="1:2" x14ac:dyDescent="0.3">
      <c r="A54"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94"/>
  <sheetViews>
    <sheetView topLeftCell="A40" workbookViewId="0">
      <selection activeCell="I21" sqref="I21"/>
    </sheetView>
  </sheetViews>
  <sheetFormatPr defaultRowHeight="14.4" x14ac:dyDescent="0.3"/>
  <sheetData>
    <row r="1" spans="1:29" x14ac:dyDescent="0.3">
      <c r="A1" t="s">
        <v>0</v>
      </c>
    </row>
    <row r="2" spans="1:29" x14ac:dyDescent="0.3">
      <c r="A2" t="s">
        <v>1</v>
      </c>
    </row>
    <row r="3" spans="1:29" x14ac:dyDescent="0.3">
      <c r="A3" t="s">
        <v>2</v>
      </c>
    </row>
    <row r="4" spans="1:29" x14ac:dyDescent="0.3">
      <c r="A4" t="s">
        <v>3</v>
      </c>
    </row>
    <row r="5" spans="1:29" x14ac:dyDescent="0.3">
      <c r="A5" t="s">
        <v>4</v>
      </c>
    </row>
    <row r="9" spans="1:29" x14ac:dyDescent="0.3">
      <c r="B9" t="s">
        <v>5</v>
      </c>
    </row>
    <row r="10" spans="1:29" x14ac:dyDescent="0.3">
      <c r="A10" t="s">
        <v>7</v>
      </c>
      <c r="B10" t="s">
        <v>8</v>
      </c>
      <c r="D10">
        <v>1998</v>
      </c>
      <c r="E10">
        <v>1999</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v>2019</v>
      </c>
      <c r="Z10">
        <v>2020</v>
      </c>
      <c r="AA10">
        <v>2021</v>
      </c>
      <c r="AB10">
        <v>2022</v>
      </c>
      <c r="AC10">
        <v>2023</v>
      </c>
    </row>
    <row r="12" spans="1:29" x14ac:dyDescent="0.3">
      <c r="A12" t="s">
        <v>10</v>
      </c>
      <c r="B12" t="s">
        <v>11</v>
      </c>
      <c r="C12" s="1"/>
      <c r="D12" s="2">
        <f>'3610040201-Data'!D12/'3610040201-Data'!C12-1</f>
        <v>4.850373042551448E-2</v>
      </c>
      <c r="E12" s="2">
        <f>'3610040201-Data'!E12/'3610040201-Data'!D12-1</f>
        <v>6.0486162154835821E-2</v>
      </c>
      <c r="F12" s="2">
        <f>'3610040201-Data'!F12/'3610040201-Data'!E12-1</f>
        <v>5.5910574540878333E-2</v>
      </c>
      <c r="G12" s="2">
        <f>'3610040201-Data'!G12/'3610040201-Data'!F12-1</f>
        <v>2.2052456635289541E-2</v>
      </c>
      <c r="H12" s="2">
        <f>'3610040201-Data'!H12/'3610040201-Data'!G12-1</f>
        <v>0.16003698592075355</v>
      </c>
      <c r="I12" s="2">
        <f>'3610040201-Data'!I12/'3610040201-Data'!H12-1</f>
        <v>6.6637086831214498E-2</v>
      </c>
      <c r="J12" s="2">
        <f>'3610040201-Data'!J12/'3610040201-Data'!I12-1</f>
        <v>-9.6595238708775399E-3</v>
      </c>
      <c r="K12" s="2">
        <f>'3610040201-Data'!K12/'3610040201-Data'!J12-1</f>
        <v>2.5499488895084133E-2</v>
      </c>
      <c r="L12" s="2">
        <f>'3610040201-Data'!L12/'3610040201-Data'!K12-1</f>
        <v>3.6718197799807895E-2</v>
      </c>
      <c r="M12" s="2">
        <f>'3610040201-Data'!M12/'3610040201-Data'!L12-1</f>
        <v>0.11347306959425207</v>
      </c>
      <c r="N12" s="2">
        <f>'3610040201-Data'!N12/'3610040201-Data'!M12-1</f>
        <v>-1.8095896002763179E-2</v>
      </c>
      <c r="O12" s="2">
        <f>'3610040201-Data'!O12/'3610040201-Data'!N12-1</f>
        <v>-9.4020920542232878E-2</v>
      </c>
      <c r="P12" s="2">
        <f>'3610040201-Data'!P12/'3610040201-Data'!O12-1</f>
        <v>5.2872159431851085E-2</v>
      </c>
      <c r="Q12" s="2">
        <f>'3610040201-Data'!Q12/'3610040201-Data'!P12-1</f>
        <v>2.9569036324320619E-2</v>
      </c>
      <c r="R12" s="2">
        <f>'3610040201-Data'!R12/'3610040201-Data'!Q12-1</f>
        <v>-4.4567818824180705E-2</v>
      </c>
      <c r="S12" s="2">
        <f>'3610040201-Data'!S12/'3610040201-Data'!R12-1</f>
        <v>5.0344559638467956E-2</v>
      </c>
      <c r="T12" s="2">
        <f>'3610040201-Data'!T12/'3610040201-Data'!S12-1</f>
        <v>-1.0895875920698295E-2</v>
      </c>
      <c r="U12" s="2">
        <f>'3610040201-Data'!U12/'3610040201-Data'!T12-1</f>
        <v>-1.0828915599412237E-2</v>
      </c>
      <c r="V12" s="2">
        <f>'3610040201-Data'!V12/'3610040201-Data'!U12-1</f>
        <v>1.5451147643194219E-2</v>
      </c>
      <c r="W12" s="2">
        <f>'3610040201-Data'!W12/'3610040201-Data'!V12-1</f>
        <v>1.2528168784088356E-2</v>
      </c>
      <c r="X12" s="2">
        <f>'3610040201-Data'!X12/'3610040201-Data'!W12-1</f>
        <v>-2.8191183965215805E-2</v>
      </c>
      <c r="Y12" s="2">
        <f>'3610040201-Data'!Y12/'3610040201-Data'!X12-1</f>
        <v>3.9105700231673479E-2</v>
      </c>
      <c r="Z12" s="2">
        <f>'3610040201-Data'!Z12/'3610040201-Data'!Y12-1</f>
        <v>-4.6596905464627469E-2</v>
      </c>
      <c r="AA12" s="2">
        <f>'3610040201-Data'!AA12/'3610040201-Data'!Z12-1</f>
        <v>9.3808630393996673E-3</v>
      </c>
      <c r="AB12" s="2">
        <f>'3610040201-Data'!AB12/'3610040201-Data'!AA12-1</f>
        <v>-1.4534652150823169E-2</v>
      </c>
      <c r="AC12" s="2">
        <f>'3610040201-Data'!AC12/'3610040201-Data'!AB12-1</f>
        <v>-2.4920764834069242E-2</v>
      </c>
    </row>
    <row r="13" spans="1:29" x14ac:dyDescent="0.3">
      <c r="B13" t="s">
        <v>12</v>
      </c>
      <c r="C13" s="1"/>
      <c r="D13" s="2">
        <f>'3610040201-Data'!D13/'3610040201-Data'!C13-1</f>
        <v>0.12940112176587659</v>
      </c>
      <c r="E13" s="2">
        <f>'3610040201-Data'!E13/'3610040201-Data'!D13-1</f>
        <v>0.15585851142225504</v>
      </c>
      <c r="F13" s="2">
        <f>'3610040201-Data'!F13/'3610040201-Data'!E13-1</f>
        <v>0.12193871186816518</v>
      </c>
      <c r="G13" s="2">
        <f>'3610040201-Data'!G13/'3610040201-Data'!F13-1</f>
        <v>3.1266599957998187E-2</v>
      </c>
      <c r="H13" s="2">
        <f>'3610040201-Data'!H13/'3610040201-Data'!G13-1</f>
        <v>0.40001197891710571</v>
      </c>
      <c r="I13" s="2">
        <f>'3610040201-Data'!I13/'3610040201-Data'!H13-1</f>
        <v>0.1324172392254841</v>
      </c>
      <c r="J13" s="2">
        <f>'3610040201-Data'!J13/'3610040201-Data'!I13-1</f>
        <v>-3.1122260085078013E-2</v>
      </c>
      <c r="K13" s="2">
        <f>'3610040201-Data'!K13/'3610040201-Data'!J13-1</f>
        <v>2.1859159323091237E-2</v>
      </c>
      <c r="L13" s="2">
        <f>'3610040201-Data'!L13/'3610040201-Data'!K13-1</f>
        <v>4.9247136217594134E-2</v>
      </c>
      <c r="M13" s="2">
        <f>'3610040201-Data'!M13/'3610040201-Data'!L13-1</f>
        <v>0.20887944954395365</v>
      </c>
      <c r="N13" s="2">
        <f>'3610040201-Data'!N13/'3610040201-Data'!M13-1</f>
        <v>-5.0215397944694651E-2</v>
      </c>
      <c r="O13" s="2">
        <f>'3610040201-Data'!O13/'3610040201-Data'!N13-1</f>
        <v>-0.17933839273270913</v>
      </c>
      <c r="P13" s="2">
        <f>'3610040201-Data'!P13/'3610040201-Data'!O13-1</f>
        <v>7.7646895359249291E-2</v>
      </c>
      <c r="Q13" s="2">
        <f>'3610040201-Data'!Q13/'3610040201-Data'!P13-1</f>
        <v>2.4891302012076677E-2</v>
      </c>
      <c r="R13" s="2">
        <f>'3610040201-Data'!R13/'3610040201-Data'!Q13-1</f>
        <v>-0.10570861464055581</v>
      </c>
      <c r="S13" s="2">
        <f>'3610040201-Data'!S13/'3610040201-Data'!R13-1</f>
        <v>8.9311252999054291E-2</v>
      </c>
      <c r="T13" s="2">
        <f>'3610040201-Data'!T13/'3610040201-Data'!S13-1</f>
        <v>-3.9810596549126442E-2</v>
      </c>
      <c r="U13" s="2">
        <f>'3610040201-Data'!U13/'3610040201-Data'!T13-1</f>
        <v>-3.0656923398786673E-2</v>
      </c>
      <c r="V13" s="2">
        <f>'3610040201-Data'!V13/'3610040201-Data'!U13-1</f>
        <v>2.8173248132703277E-2</v>
      </c>
      <c r="W13" s="2">
        <f>'3610040201-Data'!W13/'3610040201-Data'!V13-1</f>
        <v>1.9716916064413503E-2</v>
      </c>
      <c r="X13" s="2">
        <f>'3610040201-Data'!X13/'3610040201-Data'!W13-1</f>
        <v>-8.4746136540751915E-2</v>
      </c>
      <c r="Y13" s="2">
        <f>'3610040201-Data'!Y13/'3610040201-Data'!X13-1</f>
        <v>8.117855909262528E-2</v>
      </c>
      <c r="Z13" s="2">
        <f>'3610040201-Data'!Z13/'3610040201-Data'!Y13-1</f>
        <v>-3.1211691196683433E-2</v>
      </c>
      <c r="AA13" s="2">
        <f>'3610040201-Data'!AA13/'3610040201-Data'!Z13-1</f>
        <v>-3.4487254210251894E-2</v>
      </c>
      <c r="AB13" s="2">
        <f>'3610040201-Data'!AB13/'3610040201-Data'!AA13-1</f>
        <v>-6.0858307055655647E-2</v>
      </c>
      <c r="AC13" s="2">
        <f>'3610040201-Data'!AC13/'3610040201-Data'!AB13-1</f>
        <v>-6.85233894635352E-2</v>
      </c>
    </row>
    <row r="14" spans="1:29" x14ac:dyDescent="0.3">
      <c r="B14" t="s">
        <v>13</v>
      </c>
      <c r="C14" s="1"/>
      <c r="D14" s="2">
        <f>'3610040201-Data'!D14/'3610040201-Data'!C14-1</f>
        <v>2.1380402574844304E-2</v>
      </c>
      <c r="E14" s="2">
        <f>'3610040201-Data'!E14/'3610040201-Data'!D14-1</f>
        <v>2.4984369138427054E-2</v>
      </c>
      <c r="F14" s="2">
        <f>'3610040201-Data'!F14/'3610040201-Data'!E14-1</f>
        <v>2.5091092458845665E-2</v>
      </c>
      <c r="G14" s="2">
        <f>'3610040201-Data'!G14/'3610040201-Data'!F14-1</f>
        <v>1.7177495497354034E-2</v>
      </c>
      <c r="H14" s="2">
        <f>'3610040201-Data'!H14/'3610040201-Data'!G14-1</f>
        <v>3.9000951623219704E-2</v>
      </c>
      <c r="I14" s="2">
        <f>'3610040201-Data'!I14/'3610040201-Data'!H14-1</f>
        <v>2.1944114953228899E-2</v>
      </c>
      <c r="J14" s="2">
        <f>'3610040201-Data'!J14/'3610040201-Data'!I14-1</f>
        <v>7.9118457300275669E-3</v>
      </c>
      <c r="K14" s="2">
        <f>'3610040201-Data'!K14/'3610040201-Data'!J14-1</f>
        <v>2.8775090742117371E-2</v>
      </c>
      <c r="L14" s="2">
        <f>'3610040201-Data'!L14/'3610040201-Data'!K14-1</f>
        <v>2.3414806942968491E-2</v>
      </c>
      <c r="M14" s="2">
        <f>'3610040201-Data'!M14/'3610040201-Data'!L14-1</f>
        <v>5.5311342632653471E-3</v>
      </c>
      <c r="N14" s="2">
        <f>'3610040201-Data'!N14/'3610040201-Data'!M14-1</f>
        <v>2.9720351935230704E-2</v>
      </c>
      <c r="O14" s="2">
        <f>'3610040201-Data'!O14/'3610040201-Data'!N14-1</f>
        <v>1.0971378141484633E-2</v>
      </c>
      <c r="P14" s="2">
        <f>'3610040201-Data'!P14/'3610040201-Data'!O14-1</f>
        <v>3.0857339364600556E-2</v>
      </c>
      <c r="Q14" s="2">
        <f>'3610040201-Data'!Q14/'3610040201-Data'!P14-1</f>
        <v>3.4796443372381081E-2</v>
      </c>
      <c r="R14" s="2">
        <f>'3610040201-Data'!R14/'3610040201-Data'!Q14-1</f>
        <v>2.3533496174876767E-2</v>
      </c>
      <c r="S14" s="2">
        <f>'3610040201-Data'!S14/'3610040201-Data'!R14-1</f>
        <v>1.4040145852766139E-2</v>
      </c>
      <c r="T14" s="2">
        <f>'3610040201-Data'!T14/'3610040201-Data'!S14-1</f>
        <v>1.8379366368805883E-2</v>
      </c>
      <c r="U14" s="2">
        <f>'3610040201-Data'!U14/'3610040201-Data'!T14-1</f>
        <v>6.885913204647709E-3</v>
      </c>
      <c r="V14" s="2">
        <f>'3610040201-Data'!V14/'3610040201-Data'!U14-1</f>
        <v>6.4310554736786152E-3</v>
      </c>
      <c r="W14" s="2">
        <f>'3610040201-Data'!W14/'3610040201-Data'!V14-1</f>
        <v>7.1597663959808155E-3</v>
      </c>
      <c r="X14" s="2">
        <f>'3610040201-Data'!X14/'3610040201-Data'!W14-1</f>
        <v>1.8378465357914431E-2</v>
      </c>
      <c r="Y14" s="2">
        <f>'3610040201-Data'!Y14/'3610040201-Data'!X14-1</f>
        <v>6.3767592519441418E-3</v>
      </c>
      <c r="Z14" s="2">
        <f>'3610040201-Data'!Z14/'3610040201-Data'!Y14-1</f>
        <v>-5.8305670195585857E-2</v>
      </c>
      <c r="AA14" s="2">
        <f>'3610040201-Data'!AA14/'3610040201-Data'!Z14-1</f>
        <v>4.3057556955543141E-2</v>
      </c>
      <c r="AB14" s="2">
        <f>'3610040201-Data'!AB14/'3610040201-Data'!AA14-1</f>
        <v>2.5181396251619859E-2</v>
      </c>
      <c r="AC14" s="2">
        <f>'3610040201-Data'!AC14/'3610040201-Data'!AB14-1</f>
        <v>1.000668225860335E-2</v>
      </c>
    </row>
    <row r="15" spans="1:29" x14ac:dyDescent="0.3">
      <c r="B15" t="s">
        <v>14</v>
      </c>
      <c r="C15" s="1"/>
      <c r="D15" s="2">
        <f>'3610040201-Data'!D15/'3610040201-Data'!C15-1</f>
        <v>7.0268143234584191E-3</v>
      </c>
      <c r="E15" s="2">
        <f>'3610040201-Data'!E15/'3610040201-Data'!D15-1</f>
        <v>4.3169215883294143E-3</v>
      </c>
      <c r="F15" s="2">
        <f>'3610040201-Data'!F15/'3610040201-Data'!E15-1</f>
        <v>2.2974024530329373E-2</v>
      </c>
      <c r="G15" s="2">
        <f>'3610040201-Data'!G15/'3610040201-Data'!F15-1</f>
        <v>1.7749121599594408E-2</v>
      </c>
      <c r="H15" s="2">
        <f>'3610040201-Data'!H15/'3610040201-Data'!G15-1</f>
        <v>2.9451542869345593E-2</v>
      </c>
      <c r="I15" s="2">
        <f>'3610040201-Data'!I15/'3610040201-Data'!H15-1</f>
        <v>2.1141247039706768E-2</v>
      </c>
      <c r="J15" s="2">
        <f>'3610040201-Data'!J15/'3610040201-Data'!I15-1</f>
        <v>-1.6251354279522845E-3</v>
      </c>
      <c r="K15" s="2">
        <f>'3610040201-Data'!K15/'3610040201-Data'!J15-1</f>
        <v>1.9228160607704714E-2</v>
      </c>
      <c r="L15" s="2">
        <f>'3610040201-Data'!L15/'3610040201-Data'!K15-1</f>
        <v>7.9354516719347679E-3</v>
      </c>
      <c r="M15" s="2">
        <f>'3610040201-Data'!M15/'3610040201-Data'!L15-1</f>
        <v>-1.2890554079257877E-2</v>
      </c>
      <c r="N15" s="2">
        <f>'3610040201-Data'!N15/'3610040201-Data'!M15-1</f>
        <v>3.2722469317459701E-2</v>
      </c>
      <c r="O15" s="2">
        <f>'3610040201-Data'!O15/'3610040201-Data'!N15-1</f>
        <v>2.9758917151045061E-2</v>
      </c>
      <c r="P15" s="2">
        <f>'3610040201-Data'!P15/'3610040201-Data'!O15-1</f>
        <v>2.0597160422005878E-2</v>
      </c>
      <c r="Q15" s="2">
        <f>'3610040201-Data'!Q15/'3610040201-Data'!P15-1</f>
        <v>1.9118485310656075E-2</v>
      </c>
      <c r="R15" s="2">
        <f>'3610040201-Data'!R15/'3610040201-Data'!Q15-1</f>
        <v>6.772282017172504E-3</v>
      </c>
      <c r="S15" s="2">
        <f>'3610040201-Data'!S15/'3610040201-Data'!R15-1</f>
        <v>-1.2297297297297227E-2</v>
      </c>
      <c r="T15" s="2">
        <f>'3610040201-Data'!T15/'3610040201-Data'!S15-1</f>
        <v>-4.0437208312431583E-3</v>
      </c>
      <c r="U15" s="2">
        <f>'3610040201-Data'!U15/'3610040201-Data'!T15-1</f>
        <v>9.463481645424654E-3</v>
      </c>
      <c r="V15" s="2">
        <f>'3610040201-Data'!V15/'3610040201-Data'!U15-1</f>
        <v>3.9464731231573236E-3</v>
      </c>
      <c r="W15" s="2">
        <f>'3610040201-Data'!W15/'3610040201-Data'!V15-1</f>
        <v>6.2503765287065249E-3</v>
      </c>
      <c r="X15" s="2">
        <f>'3610040201-Data'!X15/'3610040201-Data'!W15-1</f>
        <v>3.390160302944123E-2</v>
      </c>
      <c r="Y15" s="2">
        <f>'3610040201-Data'!Y15/'3610040201-Data'!X15-1</f>
        <v>1.9688459088540444E-3</v>
      </c>
      <c r="Z15" s="2">
        <f>'3610040201-Data'!Z15/'3610040201-Data'!Y15-1</f>
        <v>-2.6223776223776252E-2</v>
      </c>
      <c r="AA15" s="2">
        <f>'3610040201-Data'!AA15/'3610040201-Data'!Z15-1</f>
        <v>5.9156935768654328E-2</v>
      </c>
      <c r="AB15" s="2">
        <f>'3610040201-Data'!AB15/'3610040201-Data'!AA15-1</f>
        <v>6.8642833127872116E-3</v>
      </c>
      <c r="AC15" s="2">
        <f>'3610040201-Data'!AC15/'3610040201-Data'!AB15-1</f>
        <v>1.1840164732726866E-2</v>
      </c>
    </row>
    <row r="16" spans="1:29" x14ac:dyDescent="0.3">
      <c r="A16" t="s">
        <v>15</v>
      </c>
      <c r="B16" t="s">
        <v>11</v>
      </c>
      <c r="C16" s="1"/>
      <c r="D16" s="2">
        <f>'3610040201-Data'!D16/'3610040201-Data'!C16-1</f>
        <v>3.9892904953145791E-2</v>
      </c>
      <c r="E16" s="2">
        <f>'3610040201-Data'!E16/'3610040201-Data'!D16-1</f>
        <v>4.107761445557534E-2</v>
      </c>
      <c r="F16" s="2">
        <f>'3610040201-Data'!F16/'3610040201-Data'!E16-1</f>
        <v>2.9384653431956842E-2</v>
      </c>
      <c r="G16" s="2">
        <f>'3610040201-Data'!G16/'3610040201-Data'!F16-1</f>
        <v>-1.2383698073647142E-2</v>
      </c>
      <c r="H16" s="2">
        <f>'3610040201-Data'!H16/'3610040201-Data'!G16-1</f>
        <v>4.8475198478515891E-2</v>
      </c>
      <c r="I16" s="2">
        <f>'3610040201-Data'!I16/'3610040201-Data'!H16-1</f>
        <v>1.7401025078568333E-2</v>
      </c>
      <c r="J16" s="2">
        <f>'3610040201-Data'!J16/'3610040201-Data'!I16-1</f>
        <v>2.9480056389418641E-2</v>
      </c>
      <c r="K16" s="2">
        <f>'3610040201-Data'!K16/'3610040201-Data'!J16-1</f>
        <v>3.1837770349188332E-2</v>
      </c>
      <c r="L16" s="2">
        <f>'3610040201-Data'!L16/'3610040201-Data'!K16-1</f>
        <v>2.4219832549425391E-2</v>
      </c>
      <c r="M16" s="2">
        <f>'3610040201-Data'!M16/'3610040201-Data'!L16-1</f>
        <v>-4.7065548780487187E-3</v>
      </c>
      <c r="N16" s="2">
        <f>'3610040201-Data'!N16/'3610040201-Data'!M16-1</f>
        <v>1.139126605785612E-2</v>
      </c>
      <c r="O16" s="2">
        <f>'3610040201-Data'!O16/'3610040201-Data'!N16-1</f>
        <v>1.8740062088284937E-3</v>
      </c>
      <c r="P16" s="2">
        <f>'3610040201-Data'!P16/'3610040201-Data'!O16-1</f>
        <v>2.1255691801915777E-2</v>
      </c>
      <c r="Q16" s="2">
        <f>'3610040201-Data'!Q16/'3610040201-Data'!P16-1</f>
        <v>1.9277732553836913E-2</v>
      </c>
      <c r="R16" s="2">
        <f>'3610040201-Data'!R16/'3610040201-Data'!Q16-1</f>
        <v>9.3476603622899557E-3</v>
      </c>
      <c r="S16" s="2">
        <f>'3610040201-Data'!S16/'3610040201-Data'!R16-1</f>
        <v>1.8989731877933513E-2</v>
      </c>
      <c r="T16" s="2">
        <f>'3610040201-Data'!T16/'3610040201-Data'!S16-1</f>
        <v>3.5118679961174681E-3</v>
      </c>
      <c r="U16" s="2">
        <f>'3610040201-Data'!U16/'3610040201-Data'!T16-1</f>
        <v>1.4437957231288712E-2</v>
      </c>
      <c r="V16" s="2">
        <f>'3610040201-Data'!V16/'3610040201-Data'!U16-1</f>
        <v>2.1409378521279443E-2</v>
      </c>
      <c r="W16" s="2">
        <f>'3610040201-Data'!W16/'3610040201-Data'!V16-1</f>
        <v>4.4891378139850557E-2</v>
      </c>
      <c r="X16" s="2">
        <f>'3610040201-Data'!X16/'3610040201-Data'!W16-1</f>
        <v>1.799723869081471E-2</v>
      </c>
      <c r="Y16" s="2">
        <f>'3610040201-Data'!Y16/'3610040201-Data'!X16-1</f>
        <v>4.660699184656858E-2</v>
      </c>
      <c r="Z16" s="2">
        <f>'3610040201-Data'!Z16/'3610040201-Data'!Y16-1</f>
        <v>-2.9423422874043315E-2</v>
      </c>
      <c r="AA16" s="2">
        <f>'3610040201-Data'!AA16/'3610040201-Data'!Z16-1</f>
        <v>8.3767906509173207E-2</v>
      </c>
      <c r="AB16" s="2">
        <f>'3610040201-Data'!AB16/'3610040201-Data'!AA16-1</f>
        <v>3.0465092685189266E-2</v>
      </c>
      <c r="AC16" s="2">
        <f>'3610040201-Data'!AC16/'3610040201-Data'!AB16-1</f>
        <v>2.2110015612033962E-2</v>
      </c>
    </row>
    <row r="17" spans="1:29" x14ac:dyDescent="0.3">
      <c r="B17" t="s">
        <v>12</v>
      </c>
      <c r="C17" s="1"/>
      <c r="D17" s="2">
        <f>'3610040201-Data'!D17/'3610040201-Data'!C17-1</f>
        <v>8.9872173058013871E-2</v>
      </c>
      <c r="E17" s="2">
        <f>'3610040201-Data'!E17/'3610040201-Data'!D17-1</f>
        <v>4.6914471309996486E-2</v>
      </c>
      <c r="F17" s="2">
        <f>'3610040201-Data'!F17/'3610040201-Data'!E17-1</f>
        <v>4.0330920372285473E-2</v>
      </c>
      <c r="G17" s="2">
        <f>'3610040201-Data'!G17/'3610040201-Data'!F17-1</f>
        <v>-1.4330682571239151E-2</v>
      </c>
      <c r="H17" s="2">
        <f>'3610040201-Data'!H17/'3610040201-Data'!G17-1</f>
        <v>8.2611984200352984E-2</v>
      </c>
      <c r="I17" s="2">
        <f>'3610040201-Data'!I17/'3610040201-Data'!H17-1</f>
        <v>-2.9809035863996303E-2</v>
      </c>
      <c r="J17" s="2">
        <f>'3610040201-Data'!J17/'3610040201-Data'!I17-1</f>
        <v>4.4807169147063508E-2</v>
      </c>
      <c r="K17" s="2">
        <f>'3610040201-Data'!K17/'3610040201-Data'!J17-1</f>
        <v>6.8923265431153347E-4</v>
      </c>
      <c r="L17" s="2">
        <f>'3610040201-Data'!L17/'3610040201-Data'!K17-1</f>
        <v>2.5254457794443574E-3</v>
      </c>
      <c r="M17" s="2">
        <f>'3610040201-Data'!M17/'3610040201-Data'!L17-1</f>
        <v>-1.4045801526717638E-2</v>
      </c>
      <c r="N17" s="2">
        <f>'3610040201-Data'!N17/'3610040201-Data'!M17-1</f>
        <v>-1.9665531124186897E-2</v>
      </c>
      <c r="O17" s="2">
        <f>'3610040201-Data'!O17/'3610040201-Data'!N17-1</f>
        <v>-9.3981993365978012E-3</v>
      </c>
      <c r="P17" s="2">
        <f>'3610040201-Data'!P17/'3610040201-Data'!O17-1</f>
        <v>-5.9794307581918504E-3</v>
      </c>
      <c r="Q17" s="2">
        <f>'3610040201-Data'!Q17/'3610040201-Data'!P17-1</f>
        <v>2.5585498877125579E-2</v>
      </c>
      <c r="R17" s="2">
        <f>'3610040201-Data'!R17/'3610040201-Data'!Q17-1</f>
        <v>4.3794478767498202E-3</v>
      </c>
      <c r="S17" s="2">
        <f>'3610040201-Data'!S17/'3610040201-Data'!R17-1</f>
        <v>4.3447792571829069E-2</v>
      </c>
      <c r="T17" s="2">
        <f>'3610040201-Data'!T17/'3610040201-Data'!S17-1</f>
        <v>-4.9250055965972539E-3</v>
      </c>
      <c r="U17" s="2">
        <f>'3610040201-Data'!U17/'3610040201-Data'!T17-1</f>
        <v>4.3119610048743873E-2</v>
      </c>
      <c r="V17" s="2">
        <f>'3610040201-Data'!V17/'3610040201-Data'!U17-1</f>
        <v>4.9029475197699623E-2</v>
      </c>
      <c r="W17" s="2">
        <f>'3610040201-Data'!W17/'3610040201-Data'!V17-1</f>
        <v>0.11472039473684204</v>
      </c>
      <c r="X17" s="2">
        <f>'3610040201-Data'!X17/'3610040201-Data'!W17-1</f>
        <v>9.4061232017705887E-3</v>
      </c>
      <c r="Y17" s="2">
        <f>'3610040201-Data'!Y17/'3610040201-Data'!X17-1</f>
        <v>9.0992143248675328E-2</v>
      </c>
      <c r="Z17" s="2">
        <f>'3610040201-Data'!Z17/'3610040201-Data'!Y17-1</f>
        <v>-2.1269469100653082E-2</v>
      </c>
      <c r="AA17" s="2">
        <f>'3610040201-Data'!AA17/'3610040201-Data'!Z17-1</f>
        <v>0.10535021674652056</v>
      </c>
      <c r="AB17" s="2">
        <f>'3610040201-Data'!AB17/'3610040201-Data'!AA17-1</f>
        <v>1.2952164714381542E-2</v>
      </c>
      <c r="AC17" s="2">
        <f>'3610040201-Data'!AC17/'3610040201-Data'!AB17-1</f>
        <v>1.884870096790614E-3</v>
      </c>
    </row>
    <row r="18" spans="1:29" x14ac:dyDescent="0.3">
      <c r="B18" t="s">
        <v>13</v>
      </c>
      <c r="C18" s="1"/>
      <c r="D18" s="2">
        <f>'3610040201-Data'!D18/'3610040201-Data'!C18-1</f>
        <v>2.4249870667356399E-2</v>
      </c>
      <c r="E18" s="2">
        <f>'3610040201-Data'!E18/'3610040201-Data'!D18-1</f>
        <v>3.9080750047351343E-2</v>
      </c>
      <c r="F18" s="2">
        <f>'3610040201-Data'!F18/'3610040201-Data'!E18-1</f>
        <v>2.551950419249005E-2</v>
      </c>
      <c r="G18" s="2">
        <f>'3610040201-Data'!G18/'3610040201-Data'!F18-1</f>
        <v>-1.1671999052020432E-2</v>
      </c>
      <c r="H18" s="2">
        <f>'3610040201-Data'!H18/'3610040201-Data'!G18-1</f>
        <v>3.6148911935735439E-2</v>
      </c>
      <c r="I18" s="2">
        <f>'3610040201-Data'!I18/'3610040201-Data'!H18-1</f>
        <v>3.4511687109465283E-2</v>
      </c>
      <c r="J18" s="2">
        <f>'3610040201-Data'!J18/'3610040201-Data'!I18-1</f>
        <v>2.4272251894521979E-2</v>
      </c>
      <c r="K18" s="2">
        <f>'3610040201-Data'!K18/'3610040201-Data'!J18-1</f>
        <v>4.2807611455404126E-2</v>
      </c>
      <c r="L18" s="2">
        <f>'3610040201-Data'!L18/'3610040201-Data'!K18-1</f>
        <v>3.1573160195826899E-2</v>
      </c>
      <c r="M18" s="2">
        <f>'3610040201-Data'!M18/'3610040201-Data'!L18-1</f>
        <v>-1.6749993655306161E-3</v>
      </c>
      <c r="N18" s="2">
        <f>'3610040201-Data'!N18/'3610040201-Data'!M18-1</f>
        <v>2.1277677504639492E-2</v>
      </c>
      <c r="O18" s="2">
        <f>'3610040201-Data'!O18/'3610040201-Data'!N18-1</f>
        <v>5.3019365758948389E-3</v>
      </c>
      <c r="P18" s="2">
        <f>'3610040201-Data'!P18/'3610040201-Data'!O18-1</f>
        <v>2.9365885062025088E-2</v>
      </c>
      <c r="Q18" s="2">
        <f>'3610040201-Data'!Q18/'3610040201-Data'!P18-1</f>
        <v>1.7439203329083774E-2</v>
      </c>
      <c r="R18" s="2">
        <f>'3610040201-Data'!R18/'3610040201-Data'!Q18-1</f>
        <v>1.0827935126956456E-2</v>
      </c>
      <c r="S18" s="2">
        <f>'3610040201-Data'!S18/'3610040201-Data'!R18-1</f>
        <v>1.1717653662643768E-2</v>
      </c>
      <c r="T18" s="2">
        <f>'3610040201-Data'!T18/'3610040201-Data'!S18-1</f>
        <v>5.9874702360311893E-3</v>
      </c>
      <c r="U18" s="2">
        <f>'3610040201-Data'!U18/'3610040201-Data'!T18-1</f>
        <v>6.1356742347642435E-3</v>
      </c>
      <c r="V18" s="2">
        <f>'3610040201-Data'!V18/'3610040201-Data'!U18-1</f>
        <v>1.2721832674782441E-2</v>
      </c>
      <c r="W18" s="2">
        <f>'3610040201-Data'!W18/'3610040201-Data'!V18-1</f>
        <v>2.1605773567884512E-2</v>
      </c>
      <c r="X18" s="2">
        <f>'3610040201-Data'!X18/'3610040201-Data'!W18-1</f>
        <v>2.1082608503686595E-2</v>
      </c>
      <c r="Y18" s="2">
        <f>'3610040201-Data'!Y18/'3610040201-Data'!X18-1</f>
        <v>3.1068255032105974E-2</v>
      </c>
      <c r="Z18" s="2">
        <f>'3610040201-Data'!Z18/'3610040201-Data'!Y18-1</f>
        <v>-3.239672887397782E-2</v>
      </c>
      <c r="AA18" s="2">
        <f>'3610040201-Data'!AA18/'3610040201-Data'!Z18-1</f>
        <v>7.5761187560949184E-2</v>
      </c>
      <c r="AB18" s="2">
        <f>'3610040201-Data'!AB18/'3610040201-Data'!AA18-1</f>
        <v>3.7368304425777099E-2</v>
      </c>
      <c r="AC18" s="2">
        <f>'3610040201-Data'!AC18/'3610040201-Data'!AB18-1</f>
        <v>3.0060587230075875E-2</v>
      </c>
    </row>
    <row r="19" spans="1:29" x14ac:dyDescent="0.3">
      <c r="B19" t="s">
        <v>14</v>
      </c>
      <c r="C19" s="1"/>
      <c r="D19" s="2">
        <f>'3610040201-Data'!D19/'3610040201-Data'!C19-1</f>
        <v>1.753025131864705E-2</v>
      </c>
      <c r="E19" s="2">
        <f>'3610040201-Data'!E19/'3610040201-Data'!D19-1</f>
        <v>5.4810184479341384E-2</v>
      </c>
      <c r="F19" s="2">
        <f>'3610040201-Data'!F19/'3610040201-Data'!E19-1</f>
        <v>2.8474380284743805E-2</v>
      </c>
      <c r="G19" s="2">
        <f>'3610040201-Data'!G19/'3610040201-Data'!F19-1</f>
        <v>-7.1674513386268401E-3</v>
      </c>
      <c r="H19" s="2">
        <f>'3610040201-Data'!H19/'3610040201-Data'!G19-1</f>
        <v>2.0242055347158283E-2</v>
      </c>
      <c r="I19" s="2">
        <f>'3610040201-Data'!I19/'3610040201-Data'!H19-1</f>
        <v>4.0443981963232734E-2</v>
      </c>
      <c r="J19" s="2">
        <f>'3610040201-Data'!J19/'3610040201-Data'!I19-1</f>
        <v>2.4269902653687225E-2</v>
      </c>
      <c r="K19" s="2">
        <f>'3610040201-Data'!K19/'3610040201-Data'!J19-1</f>
        <v>4.3093347220414024E-2</v>
      </c>
      <c r="L19" s="2">
        <f>'3610040201-Data'!L19/'3610040201-Data'!K19-1</f>
        <v>1.8597104343484716E-2</v>
      </c>
      <c r="M19" s="2">
        <f>'3610040201-Data'!M19/'3610040201-Data'!L19-1</f>
        <v>-3.5534860923905898E-3</v>
      </c>
      <c r="N19" s="2">
        <f>'3610040201-Data'!N19/'3610040201-Data'!M19-1</f>
        <v>2.9328578455484422E-2</v>
      </c>
      <c r="O19" s="2">
        <f>'3610040201-Data'!O19/'3610040201-Data'!N19-1</f>
        <v>2.5386774983573224E-2</v>
      </c>
      <c r="P19" s="2">
        <f>'3610040201-Data'!P19/'3610040201-Data'!O19-1</f>
        <v>3.1748805778865297E-2</v>
      </c>
      <c r="Q19" s="2">
        <f>'3610040201-Data'!Q19/'3610040201-Data'!P19-1</f>
        <v>2.1116820055332886E-2</v>
      </c>
      <c r="R19" s="2">
        <f>'3610040201-Data'!R19/'3610040201-Data'!Q19-1</f>
        <v>-2.6320154824440056E-2</v>
      </c>
      <c r="S19" s="2">
        <f>'3610040201-Data'!S19/'3610040201-Data'!R19-1</f>
        <v>-4.713498779033598E-3</v>
      </c>
      <c r="T19" s="2">
        <f>'3610040201-Data'!T19/'3610040201-Data'!S19-1</f>
        <v>-8.1593061736847661E-3</v>
      </c>
      <c r="U19" s="2">
        <f>'3610040201-Data'!U19/'3610040201-Data'!T19-1</f>
        <v>5.5226370591958673E-3</v>
      </c>
      <c r="V19" s="2">
        <f>'3610040201-Data'!V19/'3610040201-Data'!U19-1</f>
        <v>1.0641341037816776E-2</v>
      </c>
      <c r="W19" s="2">
        <f>'3610040201-Data'!W19/'3610040201-Data'!V19-1</f>
        <v>1.8681007642230352E-2</v>
      </c>
      <c r="X19" s="2">
        <f>'3610040201-Data'!X19/'3610040201-Data'!W19-1</f>
        <v>2.7174215059738938E-2</v>
      </c>
      <c r="Y19" s="2">
        <f>'3610040201-Data'!Y19/'3610040201-Data'!X19-1</f>
        <v>3.0999783596624031E-2</v>
      </c>
      <c r="Z19" s="2">
        <f>'3610040201-Data'!Z19/'3610040201-Data'!Y19-1</f>
        <v>-1.6371936821115596E-2</v>
      </c>
      <c r="AA19" s="2">
        <f>'3610040201-Data'!AA19/'3610040201-Data'!Z19-1</f>
        <v>6.3163510269405254E-2</v>
      </c>
      <c r="AB19" s="2">
        <f>'3610040201-Data'!AB19/'3610040201-Data'!AA19-1</f>
        <v>3.1612223393045369E-2</v>
      </c>
      <c r="AC19" s="2">
        <f>'3610040201-Data'!AC19/'3610040201-Data'!AB19-1</f>
        <v>3.2005447735784731E-2</v>
      </c>
    </row>
    <row r="20" spans="1:29" x14ac:dyDescent="0.3">
      <c r="A20" t="s">
        <v>16</v>
      </c>
      <c r="B20" t="s">
        <v>11</v>
      </c>
      <c r="C20" s="1"/>
      <c r="D20" s="2">
        <f>'3610040201-Data'!D20/'3610040201-Data'!C20-1</f>
        <v>3.7995641169853878E-2</v>
      </c>
      <c r="E20" s="2">
        <f>'3610040201-Data'!E20/'3610040201-Data'!D20-1</f>
        <v>5.3886192848362047E-2</v>
      </c>
      <c r="F20" s="2">
        <f>'3610040201-Data'!F20/'3610040201-Data'!E20-1</f>
        <v>3.1982545043235833E-2</v>
      </c>
      <c r="G20" s="2">
        <f>'3610040201-Data'!G20/'3610040201-Data'!F20-1</f>
        <v>2.7245495930301455E-2</v>
      </c>
      <c r="H20" s="2">
        <f>'3610040201-Data'!H20/'3610040201-Data'!G20-1</f>
        <v>4.0529972355594301E-2</v>
      </c>
      <c r="I20" s="2">
        <f>'3610040201-Data'!I20/'3610040201-Data'!H20-1</f>
        <v>1.2969193795062228E-2</v>
      </c>
      <c r="J20" s="2">
        <f>'3610040201-Data'!J20/'3610040201-Data'!I20-1</f>
        <v>1.0669289413821836E-2</v>
      </c>
      <c r="K20" s="2">
        <f>'3610040201-Data'!K20/'3610040201-Data'!J20-1</f>
        <v>1.2420433818863597E-2</v>
      </c>
      <c r="L20" s="2">
        <f>'3610040201-Data'!L20/'3610040201-Data'!K20-1</f>
        <v>4.8482020899263123E-3</v>
      </c>
      <c r="M20" s="2">
        <f>'3610040201-Data'!M20/'3610040201-Data'!L20-1</f>
        <v>9.5573201464504987E-3</v>
      </c>
      <c r="N20" s="2">
        <f>'3610040201-Data'!N20/'3610040201-Data'!M20-1</f>
        <v>1.6908440090429355E-2</v>
      </c>
      <c r="O20" s="2">
        <f>'3610040201-Data'!O20/'3610040201-Data'!N20-1</f>
        <v>5.04022645601232E-4</v>
      </c>
      <c r="P20" s="2">
        <f>'3610040201-Data'!P20/'3610040201-Data'!O20-1</f>
        <v>2.6103389682816447E-2</v>
      </c>
      <c r="Q20" s="2">
        <f>'3610040201-Data'!Q20/'3610040201-Data'!P20-1</f>
        <v>3.1182162210934283E-3</v>
      </c>
      <c r="R20" s="2">
        <f>'3610040201-Data'!R20/'3610040201-Data'!Q20-1</f>
        <v>-9.4049360702447293E-3</v>
      </c>
      <c r="S20" s="2">
        <f>'3610040201-Data'!S20/'3610040201-Data'!R20-1</f>
        <v>-2.7294238298464224E-3</v>
      </c>
      <c r="T20" s="2">
        <f>'3610040201-Data'!T20/'3610040201-Data'!S20-1</f>
        <v>1.0567302954345825E-2</v>
      </c>
      <c r="U20" s="2">
        <f>'3610040201-Data'!U20/'3610040201-Data'!T20-1</f>
        <v>7.6610787519677537E-3</v>
      </c>
      <c r="V20" s="2">
        <f>'3610040201-Data'!V20/'3610040201-Data'!U20-1</f>
        <v>1.3588321459659713E-2</v>
      </c>
      <c r="W20" s="2">
        <f>'3610040201-Data'!W20/'3610040201-Data'!V20-1</f>
        <v>2.0421877432411417E-2</v>
      </c>
      <c r="X20" s="2">
        <f>'3610040201-Data'!X20/'3610040201-Data'!W20-1</f>
        <v>1.7607827283105948E-2</v>
      </c>
      <c r="Y20" s="2">
        <f>'3610040201-Data'!Y20/'3610040201-Data'!X20-1</f>
        <v>3.4548843624442993E-2</v>
      </c>
      <c r="Z20" s="2">
        <f>'3610040201-Data'!Z20/'3610040201-Data'!Y20-1</f>
        <v>-4.5381759865521176E-2</v>
      </c>
      <c r="AA20" s="2">
        <f>'3610040201-Data'!AA20/'3610040201-Data'!Z20-1</f>
        <v>6.0434708907965096E-2</v>
      </c>
      <c r="AB20" s="2">
        <f>'3610040201-Data'!AB20/'3610040201-Data'!AA20-1</f>
        <v>3.0405115235959457E-2</v>
      </c>
      <c r="AC20" s="2">
        <f>'3610040201-Data'!AC20/'3610040201-Data'!AB20-1</f>
        <v>1.3353122597734579E-2</v>
      </c>
    </row>
    <row r="21" spans="1:29" x14ac:dyDescent="0.3">
      <c r="B21" t="s">
        <v>12</v>
      </c>
      <c r="C21" s="1"/>
      <c r="D21" s="2">
        <f>'3610040201-Data'!D21/'3610040201-Data'!C21-1</f>
        <v>7.353669644141192E-2</v>
      </c>
      <c r="E21" s="2">
        <f>'3610040201-Data'!E21/'3610040201-Data'!D21-1</f>
        <v>0.13457273417382365</v>
      </c>
      <c r="F21" s="2">
        <f>'3610040201-Data'!F21/'3610040201-Data'!E21-1</f>
        <v>5.3473971452560942E-2</v>
      </c>
      <c r="G21" s="2">
        <f>'3610040201-Data'!G21/'3610040201-Data'!F21-1</f>
        <v>3.0000000000000027E-2</v>
      </c>
      <c r="H21" s="2">
        <f>'3610040201-Data'!H21/'3610040201-Data'!G21-1</f>
        <v>4.5654040068190849E-2</v>
      </c>
      <c r="I21" s="2">
        <f>'3610040201-Data'!I21/'3610040201-Data'!H21-1</f>
        <v>1.3088974966757316E-2</v>
      </c>
      <c r="J21" s="2">
        <f>'3610040201-Data'!J21/'3610040201-Data'!I21-1</f>
        <v>-4.9077233870153947E-4</v>
      </c>
      <c r="K21" s="2">
        <f>'3610040201-Data'!K21/'3610040201-Data'!J21-1</f>
        <v>-2.5349989722975863E-3</v>
      </c>
      <c r="L21" s="2">
        <f>'3610040201-Data'!L21/'3610040201-Data'!K21-1</f>
        <v>-6.3581829837897286E-2</v>
      </c>
      <c r="M21" s="2">
        <f>'3610040201-Data'!M21/'3610040201-Data'!L21-1</f>
        <v>-1.8716839042519418E-2</v>
      </c>
      <c r="N21" s="2">
        <f>'3610040201-Data'!N21/'3610040201-Data'!M21-1</f>
        <v>2.5938430488245512E-2</v>
      </c>
      <c r="O21" s="2">
        <f>'3610040201-Data'!O21/'3610040201-Data'!N21-1</f>
        <v>-2.799062526563767E-2</v>
      </c>
      <c r="P21" s="2">
        <f>'3610040201-Data'!P21/'3610040201-Data'!O21-1</f>
        <v>4.1964419569236799E-2</v>
      </c>
      <c r="Q21" s="2">
        <f>'3610040201-Data'!Q21/'3610040201-Data'!P21-1</f>
        <v>-6.0669280481517318E-2</v>
      </c>
      <c r="R21" s="2">
        <f>'3610040201-Data'!R21/'3610040201-Data'!Q21-1</f>
        <v>-4.960238949236051E-2</v>
      </c>
      <c r="S21" s="2">
        <f>'3610040201-Data'!S21/'3610040201-Data'!R21-1</f>
        <v>-2.5101736572786915E-2</v>
      </c>
      <c r="T21" s="2">
        <f>'3610040201-Data'!T21/'3610040201-Data'!S21-1</f>
        <v>4.2844547308094061E-3</v>
      </c>
      <c r="U21" s="2">
        <f>'3610040201-Data'!U21/'3610040201-Data'!T21-1</f>
        <v>-1.6461131154063002E-3</v>
      </c>
      <c r="V21" s="2">
        <f>'3610040201-Data'!V21/'3610040201-Data'!U21-1</f>
        <v>1.5705079762019292E-2</v>
      </c>
      <c r="W21" s="2">
        <f>'3610040201-Data'!W21/'3610040201-Data'!V21-1</f>
        <v>4.3816455182489777E-2</v>
      </c>
      <c r="X21" s="2">
        <f>'3610040201-Data'!X21/'3610040201-Data'!W21-1</f>
        <v>-1.846787885071477E-2</v>
      </c>
      <c r="Y21" s="2">
        <f>'3610040201-Data'!Y21/'3610040201-Data'!X21-1</f>
        <v>7.3228055350163634E-2</v>
      </c>
      <c r="Z21" s="2">
        <f>'3610040201-Data'!Z21/'3610040201-Data'!Y21-1</f>
        <v>-5.8487734061661856E-2</v>
      </c>
      <c r="AA21" s="2">
        <f>'3610040201-Data'!AA21/'3610040201-Data'!Z21-1</f>
        <v>6.3166422747229722E-2</v>
      </c>
      <c r="AB21" s="2">
        <f>'3610040201-Data'!AB21/'3610040201-Data'!AA21-1</f>
        <v>1.6653966225019134E-2</v>
      </c>
      <c r="AC21" s="2">
        <f>'3610040201-Data'!AC21/'3610040201-Data'!AB21-1</f>
        <v>-1.8109941124557327E-2</v>
      </c>
    </row>
    <row r="22" spans="1:29" x14ac:dyDescent="0.3">
      <c r="B22" t="s">
        <v>13</v>
      </c>
      <c r="C22" s="1"/>
      <c r="D22" s="2">
        <f>'3610040201-Data'!D22/'3610040201-Data'!C22-1</f>
        <v>2.8331556021472304E-2</v>
      </c>
      <c r="E22" s="2">
        <f>'3610040201-Data'!E22/'3610040201-Data'!D22-1</f>
        <v>3.0758684934396152E-2</v>
      </c>
      <c r="F22" s="2">
        <f>'3610040201-Data'!F22/'3610040201-Data'!E22-1</f>
        <v>2.4891507302475135E-2</v>
      </c>
      <c r="G22" s="2">
        <f>'3610040201-Data'!G22/'3610040201-Data'!F22-1</f>
        <v>2.6304296285204476E-2</v>
      </c>
      <c r="H22" s="2">
        <f>'3610040201-Data'!H22/'3610040201-Data'!G22-1</f>
        <v>3.8813979030643431E-2</v>
      </c>
      <c r="I22" s="2">
        <f>'3610040201-Data'!I22/'3610040201-Data'!H22-1</f>
        <v>1.2898040715049408E-2</v>
      </c>
      <c r="J22" s="2">
        <f>'3610040201-Data'!J22/'3610040201-Data'!I22-1</f>
        <v>1.4586478907959055E-2</v>
      </c>
      <c r="K22" s="2">
        <f>'3610040201-Data'!K22/'3610040201-Data'!J22-1</f>
        <v>1.7637835929403156E-2</v>
      </c>
      <c r="L22" s="2">
        <f>'3610040201-Data'!L22/'3610040201-Data'!K22-1</f>
        <v>2.7941818344605851E-2</v>
      </c>
      <c r="M22" s="2">
        <f>'3610040201-Data'!M22/'3610040201-Data'!L22-1</f>
        <v>1.8127578961121049E-2</v>
      </c>
      <c r="N22" s="2">
        <f>'3610040201-Data'!N22/'3610040201-Data'!M22-1</f>
        <v>1.4240292006187927E-2</v>
      </c>
      <c r="O22" s="2">
        <f>'3610040201-Data'!O22/'3610040201-Data'!N22-1</f>
        <v>9.0533041397076186E-3</v>
      </c>
      <c r="P22" s="2">
        <f>'3610040201-Data'!P22/'3610040201-Data'!O22-1</f>
        <v>2.1580353380028061E-2</v>
      </c>
      <c r="Q22" s="2">
        <f>'3610040201-Data'!Q22/'3610040201-Data'!P22-1</f>
        <v>2.143814202769101E-2</v>
      </c>
      <c r="R22" s="2">
        <f>'3610040201-Data'!R22/'3610040201-Data'!Q22-1</f>
        <v>1.285059596724869E-3</v>
      </c>
      <c r="S22" s="2">
        <f>'3610040201-Data'!S22/'3610040201-Data'!R22-1</f>
        <v>2.8101686101165146E-3</v>
      </c>
      <c r="T22" s="2">
        <f>'3610040201-Data'!T22/'3610040201-Data'!S22-1</f>
        <v>1.2093409789744936E-2</v>
      </c>
      <c r="U22" s="2">
        <f>'3610040201-Data'!U22/'3610040201-Data'!T22-1</f>
        <v>9.879689814525916E-3</v>
      </c>
      <c r="V22" s="2">
        <f>'3610040201-Data'!V22/'3610040201-Data'!U22-1</f>
        <v>1.3090665461132911E-2</v>
      </c>
      <c r="W22" s="2">
        <f>'3610040201-Data'!W22/'3610040201-Data'!V22-1</f>
        <v>1.4876595526106318E-2</v>
      </c>
      <c r="X22" s="2">
        <f>'3610040201-Data'!X22/'3610040201-Data'!W22-1</f>
        <v>2.6391041660076553E-2</v>
      </c>
      <c r="Y22" s="2">
        <f>'3610040201-Data'!Y22/'3610040201-Data'!X22-1</f>
        <v>2.5493646620828203E-2</v>
      </c>
      <c r="Z22" s="2">
        <f>'3610040201-Data'!Z22/'3610040201-Data'!Y22-1</f>
        <v>-4.2236547506348754E-2</v>
      </c>
      <c r="AA22" s="2">
        <f>'3610040201-Data'!AA22/'3610040201-Data'!Z22-1</f>
        <v>5.9791459438766736E-2</v>
      </c>
      <c r="AB22" s="2">
        <f>'3610040201-Data'!AB22/'3610040201-Data'!AA22-1</f>
        <v>3.3791665926465431E-2</v>
      </c>
      <c r="AC22" s="2">
        <f>'3610040201-Data'!AC22/'3610040201-Data'!AB22-1</f>
        <v>2.1053445564914508E-2</v>
      </c>
    </row>
    <row r="23" spans="1:29" x14ac:dyDescent="0.3">
      <c r="B23" t="s">
        <v>14</v>
      </c>
      <c r="C23" s="1"/>
      <c r="D23" s="2">
        <f>'3610040201-Data'!D23/'3610040201-Data'!C23-1</f>
        <v>1.6443039941977933E-2</v>
      </c>
      <c r="E23" s="2">
        <f>'3610040201-Data'!E23/'3610040201-Data'!D23-1</f>
        <v>1.2884548734990009E-2</v>
      </c>
      <c r="F23" s="2">
        <f>'3610040201-Data'!F23/'3610040201-Data'!E23-1</f>
        <v>-2.7574824386610297E-3</v>
      </c>
      <c r="G23" s="2">
        <f>'3610040201-Data'!G23/'3610040201-Data'!F23-1</f>
        <v>9.3549428813626267E-3</v>
      </c>
      <c r="H23" s="2">
        <f>'3610040201-Data'!H23/'3610040201-Data'!G23-1</f>
        <v>2.5785100830842067E-2</v>
      </c>
      <c r="I23" s="2">
        <f>'3610040201-Data'!I23/'3610040201-Data'!H23-1</f>
        <v>7.3100840172322101E-3</v>
      </c>
      <c r="J23" s="2">
        <f>'3610040201-Data'!J23/'3610040201-Data'!I23-1</f>
        <v>7.8763014281846289E-3</v>
      </c>
      <c r="K23" s="2">
        <f>'3610040201-Data'!K23/'3610040201-Data'!J23-1</f>
        <v>2.6113169870010111E-2</v>
      </c>
      <c r="L23" s="2">
        <f>'3610040201-Data'!L23/'3610040201-Data'!K23-1</f>
        <v>2.3212514735876821E-2</v>
      </c>
      <c r="M23" s="2">
        <f>'3610040201-Data'!M23/'3610040201-Data'!L23-1</f>
        <v>1.2591095708786471E-2</v>
      </c>
      <c r="N23" s="2">
        <f>'3610040201-Data'!N23/'3610040201-Data'!M23-1</f>
        <v>1.7979050027090437E-2</v>
      </c>
      <c r="O23" s="2">
        <f>'3610040201-Data'!O23/'3610040201-Data'!N23-1</f>
        <v>3.055947343676535E-2</v>
      </c>
      <c r="P23" s="2">
        <f>'3610040201-Data'!P23/'3610040201-Data'!O23-1</f>
        <v>1.7766147913510499E-2</v>
      </c>
      <c r="Q23" s="2">
        <f>'3610040201-Data'!Q23/'3610040201-Data'!P23-1</f>
        <v>2.3249323410013512E-2</v>
      </c>
      <c r="R23" s="2">
        <f>'3610040201-Data'!R23/'3610040201-Data'!Q23-1</f>
        <v>-2.2332608749555671E-2</v>
      </c>
      <c r="S23" s="2">
        <f>'3610040201-Data'!S23/'3610040201-Data'!R23-1</f>
        <v>-8.4371063599550933E-3</v>
      </c>
      <c r="T23" s="2">
        <f>'3610040201-Data'!T23/'3610040201-Data'!S23-1</f>
        <v>7.758613339699405E-3</v>
      </c>
      <c r="U23" s="2">
        <f>'3610040201-Data'!U23/'3610040201-Data'!T23-1</f>
        <v>-4.0271068283149747E-3</v>
      </c>
      <c r="V23" s="2">
        <f>'3610040201-Data'!V23/'3610040201-Data'!U23-1</f>
        <v>0</v>
      </c>
      <c r="W23" s="2">
        <f>'3610040201-Data'!W23/'3610040201-Data'!V23-1</f>
        <v>2.1406182309320343E-3</v>
      </c>
      <c r="X23" s="2">
        <f>'3610040201-Data'!X23/'3610040201-Data'!W23-1</f>
        <v>3.7321466412375548E-2</v>
      </c>
      <c r="Y23" s="2">
        <f>'3610040201-Data'!Y23/'3610040201-Data'!X23-1</f>
        <v>2.3419242020624731E-2</v>
      </c>
      <c r="Z23" s="2">
        <f>'3610040201-Data'!Z23/'3610040201-Data'!Y23-1</f>
        <v>-1.6176423621091618E-2</v>
      </c>
      <c r="AA23" s="2">
        <f>'3610040201-Data'!AA23/'3610040201-Data'!Z23-1</f>
        <v>4.7858267460922921E-2</v>
      </c>
      <c r="AB23" s="2">
        <f>'3610040201-Data'!AB23/'3610040201-Data'!AA23-1</f>
        <v>2.2367656740115427E-2</v>
      </c>
      <c r="AC23" s="2">
        <f>'3610040201-Data'!AC23/'3610040201-Data'!AB23-1</f>
        <v>2.533275758884268E-2</v>
      </c>
    </row>
    <row r="24" spans="1:29" x14ac:dyDescent="0.3">
      <c r="A24" t="s">
        <v>17</v>
      </c>
      <c r="B24" t="s">
        <v>11</v>
      </c>
      <c r="C24" s="1"/>
      <c r="D24" s="2">
        <f>'3610040201-Data'!D24/'3610040201-Data'!C24-1</f>
        <v>3.6839499127165221E-2</v>
      </c>
      <c r="E24" s="2">
        <f>'3610040201-Data'!E24/'3610040201-Data'!D24-1</f>
        <v>6.5261470841782021E-2</v>
      </c>
      <c r="F24" s="2">
        <f>'3610040201-Data'!F24/'3610040201-Data'!E24-1</f>
        <v>2.1701468040485228E-2</v>
      </c>
      <c r="G24" s="2">
        <f>'3610040201-Data'!G24/'3610040201-Data'!F24-1</f>
        <v>1.54358173434479E-2</v>
      </c>
      <c r="H24" s="2">
        <f>'3610040201-Data'!H24/'3610040201-Data'!G24-1</f>
        <v>4.7511453065320008E-2</v>
      </c>
      <c r="I24" s="2">
        <f>'3610040201-Data'!I24/'3610040201-Data'!H24-1</f>
        <v>2.2028002587005435E-2</v>
      </c>
      <c r="J24" s="2">
        <f>'3610040201-Data'!J24/'3610040201-Data'!I24-1</f>
        <v>2.8182359259234069E-2</v>
      </c>
      <c r="K24" s="2">
        <f>'3610040201-Data'!K24/'3610040201-Data'!J24-1</f>
        <v>9.7276976562370443E-3</v>
      </c>
      <c r="L24" s="2">
        <f>'3610040201-Data'!L24/'3610040201-Data'!K24-1</f>
        <v>1.7900622386815446E-2</v>
      </c>
      <c r="M24" s="2">
        <f>'3610040201-Data'!M24/'3610040201-Data'!L24-1</f>
        <v>6.0820477630103564E-3</v>
      </c>
      <c r="N24" s="2">
        <f>'3610040201-Data'!N24/'3610040201-Data'!M24-1</f>
        <v>8.7317137516449428E-3</v>
      </c>
      <c r="O24" s="2">
        <f>'3610040201-Data'!O24/'3610040201-Data'!N24-1</f>
        <v>-1.4141961822444093E-2</v>
      </c>
      <c r="P24" s="2">
        <f>'3610040201-Data'!P24/'3610040201-Data'!O24-1</f>
        <v>2.0912258452738808E-2</v>
      </c>
      <c r="Q24" s="2">
        <f>'3610040201-Data'!Q24/'3610040201-Data'!P24-1</f>
        <v>2.1485272447832049E-3</v>
      </c>
      <c r="R24" s="2">
        <f>'3610040201-Data'!R24/'3610040201-Data'!Q24-1</f>
        <v>-1.1883266981403517E-2</v>
      </c>
      <c r="S24" s="2">
        <f>'3610040201-Data'!S24/'3610040201-Data'!R24-1</f>
        <v>-3.4497655887482104E-3</v>
      </c>
      <c r="T24" s="2">
        <f>'3610040201-Data'!T24/'3610040201-Data'!S24-1</f>
        <v>7.8032927968862964E-4</v>
      </c>
      <c r="U24" s="2">
        <f>'3610040201-Data'!U24/'3610040201-Data'!T24-1</f>
        <v>8.1309160917697465E-3</v>
      </c>
      <c r="V24" s="2">
        <f>'3610040201-Data'!V24/'3610040201-Data'!U24-1</f>
        <v>9.2334428233136201E-3</v>
      </c>
      <c r="W24" s="2">
        <f>'3610040201-Data'!W24/'3610040201-Data'!V24-1</f>
        <v>2.3586735417947979E-2</v>
      </c>
      <c r="X24" s="2">
        <f>'3610040201-Data'!X24/'3610040201-Data'!W24-1</f>
        <v>1.3682971617308137E-2</v>
      </c>
      <c r="Y24" s="2">
        <f>'3610040201-Data'!Y24/'3610040201-Data'!X24-1</f>
        <v>1.3589459126760906E-2</v>
      </c>
      <c r="Z24" s="2">
        <f>'3610040201-Data'!Z24/'3610040201-Data'!Y24-1</f>
        <v>-3.637743045976316E-2</v>
      </c>
      <c r="AA24" s="2">
        <f>'3610040201-Data'!AA24/'3610040201-Data'!Z24-1</f>
        <v>5.4169195101837486E-2</v>
      </c>
      <c r="AB24" s="2">
        <f>'3610040201-Data'!AB24/'3610040201-Data'!AA24-1</f>
        <v>1.3416894955601721E-2</v>
      </c>
      <c r="AC24" s="2">
        <f>'3610040201-Data'!AC24/'3610040201-Data'!AB24-1</f>
        <v>1.346647363653064E-2</v>
      </c>
    </row>
    <row r="25" spans="1:29" x14ac:dyDescent="0.3">
      <c r="B25" t="s">
        <v>12</v>
      </c>
      <c r="C25" s="1"/>
      <c r="D25" s="2">
        <f>'3610040201-Data'!D25/'3610040201-Data'!C25-1</f>
        <v>4.6786368633198849E-2</v>
      </c>
      <c r="E25" s="2">
        <f>'3610040201-Data'!E25/'3610040201-Data'!D25-1</f>
        <v>0.10094235266113127</v>
      </c>
      <c r="F25" s="2">
        <f>'3610040201-Data'!F25/'3610040201-Data'!E25-1</f>
        <v>1.4117467504387804E-2</v>
      </c>
      <c r="G25" s="2">
        <f>'3610040201-Data'!G25/'3610040201-Data'!F25-1</f>
        <v>-5.5809170261864605E-3</v>
      </c>
      <c r="H25" s="2">
        <f>'3610040201-Data'!H25/'3610040201-Data'!G25-1</f>
        <v>4.8542709765294845E-2</v>
      </c>
      <c r="I25" s="2">
        <f>'3610040201-Data'!I25/'3610040201-Data'!H25-1</f>
        <v>3.5277844599470587E-2</v>
      </c>
      <c r="J25" s="2">
        <f>'3610040201-Data'!J25/'3610040201-Data'!I25-1</f>
        <v>3.0323097835558421E-3</v>
      </c>
      <c r="K25" s="2">
        <f>'3610040201-Data'!K25/'3610040201-Data'!J25-1</f>
        <v>-3.7042185002432282E-2</v>
      </c>
      <c r="L25" s="2">
        <f>'3610040201-Data'!L25/'3610040201-Data'!K25-1</f>
        <v>1.3953040800615879E-2</v>
      </c>
      <c r="M25" s="2">
        <f>'3610040201-Data'!M25/'3610040201-Data'!L25-1</f>
        <v>-1.1115592673436536E-2</v>
      </c>
      <c r="N25" s="2">
        <f>'3610040201-Data'!N25/'3610040201-Data'!M25-1</f>
        <v>-1.2356194292158063E-2</v>
      </c>
      <c r="O25" s="2">
        <f>'3610040201-Data'!O25/'3610040201-Data'!N25-1</f>
        <v>-8.3312077153858244E-2</v>
      </c>
      <c r="P25" s="2">
        <f>'3610040201-Data'!P25/'3610040201-Data'!O25-1</f>
        <v>3.4570027825626015E-2</v>
      </c>
      <c r="Q25" s="2">
        <f>'3610040201-Data'!Q25/'3610040201-Data'!P25-1</f>
        <v>-5.3279370893581923E-3</v>
      </c>
      <c r="R25" s="2">
        <f>'3610040201-Data'!R25/'3610040201-Data'!Q25-1</f>
        <v>-4.2182248947375212E-2</v>
      </c>
      <c r="S25" s="2">
        <f>'3610040201-Data'!S25/'3610040201-Data'!R25-1</f>
        <v>-1.9035584174654119E-2</v>
      </c>
      <c r="T25" s="2">
        <f>'3610040201-Data'!T25/'3610040201-Data'!S25-1</f>
        <v>-1.1127708267668068E-2</v>
      </c>
      <c r="U25" s="2">
        <f>'3610040201-Data'!U25/'3610040201-Data'!T25-1</f>
        <v>3.2747127870397241E-2</v>
      </c>
      <c r="V25" s="2">
        <f>'3610040201-Data'!V25/'3610040201-Data'!U25-1</f>
        <v>1.2036713990499326E-2</v>
      </c>
      <c r="W25" s="2">
        <f>'3610040201-Data'!W25/'3610040201-Data'!V25-1</f>
        <v>4.5346663307654467E-2</v>
      </c>
      <c r="X25" s="2">
        <f>'3610040201-Data'!X25/'3610040201-Data'!W25-1</f>
        <v>-1.7250345641115494E-3</v>
      </c>
      <c r="Y25" s="2">
        <f>'3610040201-Data'!Y25/'3610040201-Data'!X25-1</f>
        <v>1.4002007547361472E-2</v>
      </c>
      <c r="Z25" s="2">
        <f>'3610040201-Data'!Z25/'3610040201-Data'!Y25-1</f>
        <v>-2.346970741181631E-2</v>
      </c>
      <c r="AA25" s="2">
        <f>'3610040201-Data'!AA25/'3610040201-Data'!Z25-1</f>
        <v>5.8628034696915243E-2</v>
      </c>
      <c r="AB25" s="2">
        <f>'3610040201-Data'!AB25/'3610040201-Data'!AA25-1</f>
        <v>1.9030072362757888E-3</v>
      </c>
      <c r="AC25" s="2">
        <f>'3610040201-Data'!AC25/'3610040201-Data'!AB25-1</f>
        <v>6.9563744586125242E-3</v>
      </c>
    </row>
    <row r="26" spans="1:29" x14ac:dyDescent="0.3">
      <c r="B26" t="s">
        <v>13</v>
      </c>
      <c r="C26" s="1"/>
      <c r="D26" s="2">
        <f>'3610040201-Data'!D26/'3610040201-Data'!C26-1</f>
        <v>3.2805243180800359E-2</v>
      </c>
      <c r="E26" s="2">
        <f>'3610040201-Data'!E26/'3610040201-Data'!D26-1</f>
        <v>5.0372644578106751E-2</v>
      </c>
      <c r="F26" s="2">
        <f>'3610040201-Data'!F26/'3610040201-Data'!E26-1</f>
        <v>2.5100374332422515E-2</v>
      </c>
      <c r="G26" s="2">
        <f>'3610040201-Data'!G26/'3610040201-Data'!F26-1</f>
        <v>2.4740169916420029E-2</v>
      </c>
      <c r="H26" s="2">
        <f>'3610040201-Data'!H26/'3610040201-Data'!G26-1</f>
        <v>4.707549560639035E-2</v>
      </c>
      <c r="I26" s="2">
        <f>'3610040201-Data'!I26/'3610040201-Data'!H26-1</f>
        <v>1.6922613373112627E-2</v>
      </c>
      <c r="J26" s="2">
        <f>'3610040201-Data'!J26/'3610040201-Data'!I26-1</f>
        <v>3.8124705528057801E-2</v>
      </c>
      <c r="K26" s="2">
        <f>'3610040201-Data'!K26/'3610040201-Data'!J26-1</f>
        <v>2.804057531605908E-2</v>
      </c>
      <c r="L26" s="2">
        <f>'3610040201-Data'!L26/'3610040201-Data'!K26-1</f>
        <v>1.9297375283885421E-2</v>
      </c>
      <c r="M26" s="2">
        <f>'3610040201-Data'!M26/'3610040201-Data'!L26-1</f>
        <v>1.2649636763871985E-2</v>
      </c>
      <c r="N26" s="2">
        <f>'3610040201-Data'!N26/'3610040201-Data'!M26-1</f>
        <v>1.6720166496172695E-2</v>
      </c>
      <c r="O26" s="2">
        <f>'3610040201-Data'!O26/'3610040201-Data'!N26-1</f>
        <v>1.1206328279498967E-2</v>
      </c>
      <c r="P26" s="2">
        <f>'3610040201-Data'!P26/'3610040201-Data'!O26-1</f>
        <v>1.6271529540931917E-2</v>
      </c>
      <c r="Q26" s="2">
        <f>'3610040201-Data'!Q26/'3610040201-Data'!P26-1</f>
        <v>4.8277782935659541E-3</v>
      </c>
      <c r="R26" s="2">
        <f>'3610040201-Data'!R26/'3610040201-Data'!Q26-1</f>
        <v>-7.1396772865861546E-4</v>
      </c>
      <c r="S26" s="2">
        <f>'3610040201-Data'!S26/'3610040201-Data'!R26-1</f>
        <v>1.9627126622285829E-3</v>
      </c>
      <c r="T26" s="2">
        <f>'3610040201-Data'!T26/'3610040201-Data'!S26-1</f>
        <v>4.7944027549988721E-3</v>
      </c>
      <c r="U26" s="2">
        <f>'3610040201-Data'!U26/'3610040201-Data'!T26-1</f>
        <v>4.8424937172830695E-4</v>
      </c>
      <c r="V26" s="2">
        <f>'3610040201-Data'!V26/'3610040201-Data'!U26-1</f>
        <v>8.3909839690896604E-3</v>
      </c>
      <c r="W26" s="2">
        <f>'3610040201-Data'!W26/'3610040201-Data'!V26-1</f>
        <v>1.6766457154915981E-2</v>
      </c>
      <c r="X26" s="2">
        <f>'3610040201-Data'!X26/'3610040201-Data'!W26-1</f>
        <v>1.8711974768542028E-2</v>
      </c>
      <c r="Y26" s="2">
        <f>'3610040201-Data'!Y26/'3610040201-Data'!X26-1</f>
        <v>1.3454616635307115E-2</v>
      </c>
      <c r="Z26" s="2">
        <f>'3610040201-Data'!Z26/'3610040201-Data'!Y26-1</f>
        <v>-4.043895920627838E-2</v>
      </c>
      <c r="AA26" s="2">
        <f>'3610040201-Data'!AA26/'3610040201-Data'!Z26-1</f>
        <v>5.2708764665286401E-2</v>
      </c>
      <c r="AB26" s="2">
        <f>'3610040201-Data'!AB26/'3610040201-Data'!AA26-1</f>
        <v>1.7513257863991161E-2</v>
      </c>
      <c r="AC26" s="2">
        <f>'3610040201-Data'!AC26/'3610040201-Data'!AB26-1</f>
        <v>1.5773669132620904E-2</v>
      </c>
    </row>
    <row r="27" spans="1:29" x14ac:dyDescent="0.3">
      <c r="B27" t="s">
        <v>14</v>
      </c>
      <c r="C27" s="1"/>
      <c r="D27" s="2">
        <f>'3610040201-Data'!D27/'3610040201-Data'!C27-1</f>
        <v>1.8507130516266956E-2</v>
      </c>
      <c r="E27" s="2">
        <f>'3610040201-Data'!E27/'3610040201-Data'!D27-1</f>
        <v>2.8923837727494961E-2</v>
      </c>
      <c r="F27" s="2">
        <f>'3610040201-Data'!F27/'3610040201-Data'!E27-1</f>
        <v>1.3901696146645381E-2</v>
      </c>
      <c r="G27" s="2">
        <f>'3610040201-Data'!G27/'3610040201-Data'!F27-1</f>
        <v>1.0472791412311055E-2</v>
      </c>
      <c r="H27" s="2">
        <f>'3610040201-Data'!H27/'3610040201-Data'!G27-1</f>
        <v>2.4724188247487344E-2</v>
      </c>
      <c r="I27" s="2">
        <f>'3610040201-Data'!I27/'3610040201-Data'!H27-1</f>
        <v>2.1093396502621653E-2</v>
      </c>
      <c r="J27" s="2">
        <f>'3610040201-Data'!J27/'3610040201-Data'!I27-1</f>
        <v>1.2068763277594652E-2</v>
      </c>
      <c r="K27" s="2">
        <f>'3610040201-Data'!K27/'3610040201-Data'!J27-1</f>
        <v>1.8402379817907821E-2</v>
      </c>
      <c r="L27" s="2">
        <f>'3610040201-Data'!L27/'3610040201-Data'!K27-1</f>
        <v>2.8147998280266151E-2</v>
      </c>
      <c r="M27" s="2">
        <f>'3610040201-Data'!M27/'3610040201-Data'!L27-1</f>
        <v>2.5089782063265398E-2</v>
      </c>
      <c r="N27" s="2">
        <f>'3610040201-Data'!N27/'3610040201-Data'!M27-1</f>
        <v>2.9742765273311988E-2</v>
      </c>
      <c r="O27" s="2">
        <f>'3610040201-Data'!O27/'3610040201-Data'!N27-1</f>
        <v>3.5629813461964144E-2</v>
      </c>
      <c r="P27" s="2">
        <f>'3610040201-Data'!P27/'3610040201-Data'!O27-1</f>
        <v>2.0914665016594336E-2</v>
      </c>
      <c r="Q27" s="2">
        <f>'3610040201-Data'!Q27/'3610040201-Data'!P27-1</f>
        <v>6.9426077757217541E-4</v>
      </c>
      <c r="R27" s="2">
        <f>'3610040201-Data'!R27/'3610040201-Data'!Q27-1</f>
        <v>-3.1275121961964469E-3</v>
      </c>
      <c r="S27" s="2">
        <f>'3610040201-Data'!S27/'3610040201-Data'!R27-1</f>
        <v>-8.8264860864089023E-3</v>
      </c>
      <c r="T27" s="2">
        <f>'3610040201-Data'!T27/'3610040201-Data'!S27-1</f>
        <v>-4.6921670901877155E-3</v>
      </c>
      <c r="U27" s="2">
        <f>'3610040201-Data'!U27/'3610040201-Data'!T27-1</f>
        <v>-7.7600976450957759E-3</v>
      </c>
      <c r="V27" s="2">
        <f>'3610040201-Data'!V27/'3610040201-Data'!U27-1</f>
        <v>6.545536621148873E-3</v>
      </c>
      <c r="W27" s="2">
        <f>'3610040201-Data'!W27/'3610040201-Data'!V27-1</f>
        <v>9.0480995627313376E-3</v>
      </c>
      <c r="X27" s="2">
        <f>'3610040201-Data'!X27/'3610040201-Data'!W27-1</f>
        <v>2.381190484127238E-2</v>
      </c>
      <c r="Y27" s="2">
        <f>'3610040201-Data'!Y27/'3610040201-Data'!X27-1</f>
        <v>1.5476448882135951E-2</v>
      </c>
      <c r="Z27" s="2">
        <f>'3610040201-Data'!Z27/'3610040201-Data'!Y27-1</f>
        <v>-2.5928221789966455E-2</v>
      </c>
      <c r="AA27" s="2">
        <f>'3610040201-Data'!AA27/'3610040201-Data'!Z27-1</f>
        <v>4.8189598420013136E-2</v>
      </c>
      <c r="AB27" s="2">
        <f>'3610040201-Data'!AB27/'3610040201-Data'!AA27-1</f>
        <v>1.9920026797303425E-2</v>
      </c>
      <c r="AC27" s="2">
        <f>'3610040201-Data'!AC27/'3610040201-Data'!AB27-1</f>
        <v>2.3102581207984807E-2</v>
      </c>
    </row>
    <row r="28" spans="1:29" x14ac:dyDescent="0.3">
      <c r="A28" t="s">
        <v>18</v>
      </c>
      <c r="B28" t="s">
        <v>11</v>
      </c>
      <c r="C28" s="1"/>
      <c r="D28" s="2">
        <f>'3610040201-Data'!D28/'3610040201-Data'!C28-1</f>
        <v>3.3268737898147105E-2</v>
      </c>
      <c r="E28" s="2">
        <f>'3610040201-Data'!E28/'3610040201-Data'!D28-1</f>
        <v>6.0436482336557962E-2</v>
      </c>
      <c r="F28" s="2">
        <f>'3610040201-Data'!F28/'3610040201-Data'!E28-1</f>
        <v>4.4380392333476903E-2</v>
      </c>
      <c r="G28" s="2">
        <f>'3610040201-Data'!G28/'3610040201-Data'!F28-1</f>
        <v>1.7399378346725447E-2</v>
      </c>
      <c r="H28" s="2">
        <f>'3610040201-Data'!H28/'3610040201-Data'!G28-1</f>
        <v>2.9419472033235472E-2</v>
      </c>
      <c r="I28" s="2">
        <f>'3610040201-Data'!I28/'3610040201-Data'!H28-1</f>
        <v>1.1457165442174899E-2</v>
      </c>
      <c r="J28" s="2">
        <f>'3610040201-Data'!J28/'3610040201-Data'!I28-1</f>
        <v>2.5291398863158232E-2</v>
      </c>
      <c r="K28" s="2">
        <f>'3610040201-Data'!K28/'3610040201-Data'!J28-1</f>
        <v>1.5726045958358581E-2</v>
      </c>
      <c r="L28" s="2">
        <f>'3610040201-Data'!L28/'3610040201-Data'!K28-1</f>
        <v>1.2096734164083411E-2</v>
      </c>
      <c r="M28" s="2">
        <f>'3610040201-Data'!M28/'3610040201-Data'!L28-1</f>
        <v>2.54255653386668E-2</v>
      </c>
      <c r="N28" s="2">
        <f>'3610040201-Data'!N28/'3610040201-Data'!M28-1</f>
        <v>1.7381614133427092E-2</v>
      </c>
      <c r="O28" s="2">
        <f>'3610040201-Data'!O28/'3610040201-Data'!N28-1</f>
        <v>-1.095570999687967E-2</v>
      </c>
      <c r="P28" s="2">
        <f>'3610040201-Data'!P28/'3610040201-Data'!O28-1</f>
        <v>2.1578713779255798E-2</v>
      </c>
      <c r="Q28" s="2">
        <f>'3610040201-Data'!Q28/'3610040201-Data'!P28-1</f>
        <v>2.1282263113525879E-2</v>
      </c>
      <c r="R28" s="2">
        <f>'3610040201-Data'!R28/'3610040201-Data'!Q28-1</f>
        <v>1.3214181990057083E-2</v>
      </c>
      <c r="S28" s="2">
        <f>'3610040201-Data'!S28/'3610040201-Data'!R28-1</f>
        <v>1.2750989259706857E-2</v>
      </c>
      <c r="T28" s="2">
        <f>'3610040201-Data'!T28/'3610040201-Data'!S28-1</f>
        <v>1.5827271054815739E-2</v>
      </c>
      <c r="U28" s="2">
        <f>'3610040201-Data'!U28/'3610040201-Data'!T28-1</f>
        <v>9.9579828030513795E-3</v>
      </c>
      <c r="V28" s="2">
        <f>'3610040201-Data'!V28/'3610040201-Data'!U28-1</f>
        <v>1.6124848776294831E-2</v>
      </c>
      <c r="W28" s="2">
        <f>'3610040201-Data'!W28/'3610040201-Data'!V28-1</f>
        <v>2.8512178476404859E-2</v>
      </c>
      <c r="X28" s="2">
        <f>'3610040201-Data'!X28/'3610040201-Data'!W28-1</f>
        <v>3.2220906685299866E-2</v>
      </c>
      <c r="Y28" s="2">
        <f>'3610040201-Data'!Y28/'3610040201-Data'!X28-1</f>
        <v>2.9806856025667239E-2</v>
      </c>
      <c r="Z28" s="2">
        <f>'3610040201-Data'!Z28/'3610040201-Data'!Y28-1</f>
        <v>-4.7981164055892367E-2</v>
      </c>
      <c r="AA28" s="2">
        <f>'3610040201-Data'!AA28/'3610040201-Data'!Z28-1</f>
        <v>6.5512986572933363E-2</v>
      </c>
      <c r="AB28" s="2">
        <f>'3610040201-Data'!AB28/'3610040201-Data'!AA28-1</f>
        <v>2.7830112375515137E-2</v>
      </c>
      <c r="AC28" s="2">
        <f>'3610040201-Data'!AC28/'3610040201-Data'!AB28-1</f>
        <v>2.2566142100377551E-3</v>
      </c>
    </row>
    <row r="29" spans="1:29" x14ac:dyDescent="0.3">
      <c r="B29" t="s">
        <v>12</v>
      </c>
      <c r="C29" s="1"/>
      <c r="D29" s="2">
        <f>'3610040201-Data'!D29/'3610040201-Data'!C29-1</f>
        <v>4.5860006427804079E-2</v>
      </c>
      <c r="E29" s="2">
        <f>'3610040201-Data'!E29/'3610040201-Data'!D29-1</f>
        <v>8.4472147722829405E-2</v>
      </c>
      <c r="F29" s="2">
        <f>'3610040201-Data'!F29/'3610040201-Data'!E29-1</f>
        <v>5.021560825121929E-2</v>
      </c>
      <c r="G29" s="2">
        <f>'3610040201-Data'!G29/'3610040201-Data'!F29-1</f>
        <v>6.2151382710786685E-3</v>
      </c>
      <c r="H29" s="2">
        <f>'3610040201-Data'!H29/'3610040201-Data'!G29-1</f>
        <v>1.3701531562456681E-2</v>
      </c>
      <c r="I29" s="2">
        <f>'3610040201-Data'!I29/'3610040201-Data'!H29-1</f>
        <v>-1.4696906537390642E-2</v>
      </c>
      <c r="J29" s="2">
        <f>'3610040201-Data'!J29/'3610040201-Data'!I29-1</f>
        <v>2.4005365167776294E-2</v>
      </c>
      <c r="K29" s="2">
        <f>'3610040201-Data'!K29/'3610040201-Data'!J29-1</f>
        <v>2.2769329957379458E-3</v>
      </c>
      <c r="L29" s="2">
        <f>'3610040201-Data'!L29/'3610040201-Data'!K29-1</f>
        <v>-2.1325234249840674E-2</v>
      </c>
      <c r="M29" s="2">
        <f>'3610040201-Data'!M29/'3610040201-Data'!L29-1</f>
        <v>9.2923271481550884E-3</v>
      </c>
      <c r="N29" s="2">
        <f>'3610040201-Data'!N29/'3610040201-Data'!M29-1</f>
        <v>7.0624772664276136E-3</v>
      </c>
      <c r="O29" s="2">
        <f>'3610040201-Data'!O29/'3610040201-Data'!N29-1</f>
        <v>-5.3473987936582645E-2</v>
      </c>
      <c r="P29" s="2">
        <f>'3610040201-Data'!P29/'3610040201-Data'!O29-1</f>
        <v>2.2083662586628305E-2</v>
      </c>
      <c r="Q29" s="2">
        <f>'3610040201-Data'!Q29/'3610040201-Data'!P29-1</f>
        <v>2.9415062051693086E-2</v>
      </c>
      <c r="R29" s="2">
        <f>'3610040201-Data'!R29/'3610040201-Data'!Q29-1</f>
        <v>1.6804443375930234E-2</v>
      </c>
      <c r="S29" s="2">
        <f>'3610040201-Data'!S29/'3610040201-Data'!R29-1</f>
        <v>-9.4859902795881856E-3</v>
      </c>
      <c r="T29" s="2">
        <f>'3610040201-Data'!T29/'3610040201-Data'!S29-1</f>
        <v>1.5321101478962262E-2</v>
      </c>
      <c r="U29" s="2">
        <f>'3610040201-Data'!U29/'3610040201-Data'!T29-1</f>
        <v>1.2908657782921829E-2</v>
      </c>
      <c r="V29" s="2">
        <f>'3610040201-Data'!V29/'3610040201-Data'!U29-1</f>
        <v>5.7828753487831897E-4</v>
      </c>
      <c r="W29" s="2">
        <f>'3610040201-Data'!W29/'3610040201-Data'!V29-1</f>
        <v>3.742817715706459E-2</v>
      </c>
      <c r="X29" s="2">
        <f>'3610040201-Data'!X29/'3610040201-Data'!W29-1</f>
        <v>3.055651909674939E-2</v>
      </c>
      <c r="Y29" s="2">
        <f>'3610040201-Data'!Y29/'3610040201-Data'!X29-1</f>
        <v>1.8082198385852566E-2</v>
      </c>
      <c r="Z29" s="2">
        <f>'3610040201-Data'!Z29/'3610040201-Data'!Y29-1</f>
        <v>-5.5085544621185534E-2</v>
      </c>
      <c r="AA29" s="2">
        <f>'3610040201-Data'!AA29/'3610040201-Data'!Z29-1</f>
        <v>6.5795776894657543E-2</v>
      </c>
      <c r="AB29" s="2">
        <f>'3610040201-Data'!AB29/'3610040201-Data'!AA29-1</f>
        <v>1.3180254036871064E-2</v>
      </c>
      <c r="AC29" s="2">
        <f>'3610040201-Data'!AC29/'3610040201-Data'!AB29-1</f>
        <v>-2.5581106809756782E-2</v>
      </c>
    </row>
    <row r="30" spans="1:29" x14ac:dyDescent="0.3">
      <c r="B30" t="s">
        <v>13</v>
      </c>
      <c r="C30" s="1"/>
      <c r="D30" s="2">
        <f>'3610040201-Data'!D30/'3610040201-Data'!C30-1</f>
        <v>2.7079884631834528E-2</v>
      </c>
      <c r="E30" s="2">
        <f>'3610040201-Data'!E30/'3610040201-Data'!D30-1</f>
        <v>4.830190021943781E-2</v>
      </c>
      <c r="F30" s="2">
        <f>'3610040201-Data'!F30/'3610040201-Data'!E30-1</f>
        <v>4.1307468787902923E-2</v>
      </c>
      <c r="G30" s="2">
        <f>'3610040201-Data'!G30/'3610040201-Data'!F30-1</f>
        <v>2.3232006845076647E-2</v>
      </c>
      <c r="H30" s="2">
        <f>'3610040201-Data'!H30/'3610040201-Data'!G30-1</f>
        <v>3.7338669135470681E-2</v>
      </c>
      <c r="I30" s="2">
        <f>'3610040201-Data'!I30/'3610040201-Data'!H30-1</f>
        <v>2.409737410068491E-2</v>
      </c>
      <c r="J30" s="2">
        <f>'3610040201-Data'!J30/'3610040201-Data'!I30-1</f>
        <v>2.588990243671585E-2</v>
      </c>
      <c r="K30" s="2">
        <f>'3610040201-Data'!K30/'3610040201-Data'!J30-1</f>
        <v>2.1960079723634562E-2</v>
      </c>
      <c r="L30" s="2">
        <f>'3610040201-Data'!L30/'3610040201-Data'!K30-1</f>
        <v>2.728044235752991E-2</v>
      </c>
      <c r="M30" s="2">
        <f>'3610040201-Data'!M30/'3610040201-Data'!L30-1</f>
        <v>3.2498930913289259E-2</v>
      </c>
      <c r="N30" s="2">
        <f>'3610040201-Data'!N30/'3610040201-Data'!M30-1</f>
        <v>2.1805463563602467E-2</v>
      </c>
      <c r="O30" s="2">
        <f>'3610040201-Data'!O30/'3610040201-Data'!N30-1</f>
        <v>6.5971204243533421E-3</v>
      </c>
      <c r="P30" s="2">
        <f>'3610040201-Data'!P30/'3610040201-Data'!O30-1</f>
        <v>2.1368225113758132E-2</v>
      </c>
      <c r="Q30" s="2">
        <f>'3610040201-Data'!Q30/'3610040201-Data'!P30-1</f>
        <v>1.8069947952742416E-2</v>
      </c>
      <c r="R30" s="2">
        <f>'3610040201-Data'!R30/'3610040201-Data'!Q30-1</f>
        <v>1.1787902842971709E-2</v>
      </c>
      <c r="S30" s="2">
        <f>'3610040201-Data'!S30/'3610040201-Data'!R30-1</f>
        <v>2.1524463582146325E-2</v>
      </c>
      <c r="T30" s="2">
        <f>'3610040201-Data'!T30/'3610040201-Data'!S30-1</f>
        <v>1.6011782427594712E-2</v>
      </c>
      <c r="U30" s="2">
        <f>'3610040201-Data'!U30/'3610040201-Data'!T30-1</f>
        <v>8.8498695966650054E-3</v>
      </c>
      <c r="V30" s="2">
        <f>'3610040201-Data'!V30/'3610040201-Data'!U30-1</f>
        <v>2.1961827570332382E-2</v>
      </c>
      <c r="W30" s="2">
        <f>'3610040201-Data'!W30/'3610040201-Data'!V30-1</f>
        <v>2.5238835975948115E-2</v>
      </c>
      <c r="X30" s="2">
        <f>'3610040201-Data'!X30/'3610040201-Data'!W30-1</f>
        <v>3.2842641593675781E-2</v>
      </c>
      <c r="Y30" s="2">
        <f>'3610040201-Data'!Y30/'3610040201-Data'!X30-1</f>
        <v>3.4201291766261521E-2</v>
      </c>
      <c r="Z30" s="2">
        <f>'3610040201-Data'!Z30/'3610040201-Data'!Y30-1</f>
        <v>-4.5367341229257563E-2</v>
      </c>
      <c r="AA30" s="2">
        <f>'3610040201-Data'!AA30/'3610040201-Data'!Z30-1</f>
        <v>6.5408125121384053E-2</v>
      </c>
      <c r="AB30" s="2">
        <f>'3610040201-Data'!AB30/'3610040201-Data'!AA30-1</f>
        <v>3.3659812893595875E-2</v>
      </c>
      <c r="AC30" s="2">
        <f>'3610040201-Data'!AC30/'3610040201-Data'!AB30-1</f>
        <v>1.3359995170781458E-2</v>
      </c>
    </row>
    <row r="31" spans="1:29" x14ac:dyDescent="0.3">
      <c r="B31" t="s">
        <v>14</v>
      </c>
      <c r="C31" s="1"/>
      <c r="D31" s="2">
        <f>'3610040201-Data'!D31/'3610040201-Data'!C31-1</f>
        <v>-9.0871084157867488E-3</v>
      </c>
      <c r="E31" s="2">
        <f>'3610040201-Data'!E31/'3610040201-Data'!D31-1</f>
        <v>2.9011441632800894E-2</v>
      </c>
      <c r="F31" s="2">
        <f>'3610040201-Data'!F31/'3610040201-Data'!E31-1</f>
        <v>2.8204503860564056E-2</v>
      </c>
      <c r="G31" s="2">
        <f>'3610040201-Data'!G31/'3610040201-Data'!F31-1</f>
        <v>1.7081245922578203E-2</v>
      </c>
      <c r="H31" s="2">
        <f>'3610040201-Data'!H31/'3610040201-Data'!G31-1</f>
        <v>2.2260811567990979E-2</v>
      </c>
      <c r="I31" s="2">
        <f>'3610040201-Data'!I31/'3610040201-Data'!H31-1</f>
        <v>2.3429211277291584E-2</v>
      </c>
      <c r="J31" s="2">
        <f>'3610040201-Data'!J31/'3610040201-Data'!I31-1</f>
        <v>1.8675821509285484E-2</v>
      </c>
      <c r="K31" s="2">
        <f>'3610040201-Data'!K31/'3610040201-Data'!J31-1</f>
        <v>1.556093359963584E-2</v>
      </c>
      <c r="L31" s="2">
        <f>'3610040201-Data'!L31/'3610040201-Data'!K31-1</f>
        <v>1.7354398071363519E-2</v>
      </c>
      <c r="M31" s="2">
        <f>'3610040201-Data'!M31/'3610040201-Data'!L31-1</f>
        <v>2.3614860855128095E-2</v>
      </c>
      <c r="N31" s="2">
        <f>'3610040201-Data'!N31/'3610040201-Data'!M31-1</f>
        <v>2.243300551895655E-2</v>
      </c>
      <c r="O31" s="2">
        <f>'3610040201-Data'!O31/'3610040201-Data'!N31-1</f>
        <v>3.4324223918243302E-2</v>
      </c>
      <c r="P31" s="2">
        <f>'3610040201-Data'!P31/'3610040201-Data'!O31-1</f>
        <v>2.4052063864940409E-2</v>
      </c>
      <c r="Q31" s="2">
        <f>'3610040201-Data'!Q31/'3610040201-Data'!P31-1</f>
        <v>7.0369148826197048E-3</v>
      </c>
      <c r="R31" s="2">
        <f>'3610040201-Data'!R31/'3610040201-Data'!Q31-1</f>
        <v>6.9498588519962823E-3</v>
      </c>
      <c r="S31" s="2">
        <f>'3610040201-Data'!S31/'3610040201-Data'!R31-1</f>
        <v>1.1889894984932869E-2</v>
      </c>
      <c r="T31" s="2">
        <f>'3610040201-Data'!T31/'3610040201-Data'!S31-1</f>
        <v>9.0911925773651259E-3</v>
      </c>
      <c r="U31" s="2">
        <f>'3610040201-Data'!U31/'3610040201-Data'!T31-1</f>
        <v>4.2693087570750965E-3</v>
      </c>
      <c r="V31" s="2">
        <f>'3610040201-Data'!V31/'3610040201-Data'!U31-1</f>
        <v>1.4186705422595036E-2</v>
      </c>
      <c r="W31" s="2">
        <f>'3610040201-Data'!W31/'3610040201-Data'!V31-1</f>
        <v>1.3725693840708653E-2</v>
      </c>
      <c r="X31" s="2">
        <f>'3610040201-Data'!X31/'3610040201-Data'!W31-1</f>
        <v>3.5591318011499951E-2</v>
      </c>
      <c r="Y31" s="2">
        <f>'3610040201-Data'!Y31/'3610040201-Data'!X31-1</f>
        <v>3.8727764049652391E-2</v>
      </c>
      <c r="Z31" s="2">
        <f>'3610040201-Data'!Z31/'3610040201-Data'!Y31-1</f>
        <v>-1.5608061614655888E-2</v>
      </c>
      <c r="AA31" s="2">
        <f>'3610040201-Data'!AA31/'3610040201-Data'!Z31-1</f>
        <v>7.5087947401148769E-2</v>
      </c>
      <c r="AB31" s="2">
        <f>'3610040201-Data'!AB31/'3610040201-Data'!AA31-1</f>
        <v>1.94076682181612E-2</v>
      </c>
      <c r="AC31" s="2">
        <f>'3610040201-Data'!AC31/'3610040201-Data'!AB31-1</f>
        <v>8.1417909559462487E-3</v>
      </c>
    </row>
    <row r="32" spans="1:29" x14ac:dyDescent="0.3">
      <c r="A32" t="s">
        <v>19</v>
      </c>
      <c r="B32" t="s">
        <v>11</v>
      </c>
      <c r="C32" s="1"/>
      <c r="D32" s="2">
        <f>'3610040201-Data'!D32/'3610040201-Data'!C32-1</f>
        <v>4.4645380525150546E-2</v>
      </c>
      <c r="E32" s="2">
        <f>'3610040201-Data'!E32/'3610040201-Data'!D32-1</f>
        <v>6.9760066584681146E-2</v>
      </c>
      <c r="F32" s="2">
        <f>'3610040201-Data'!F32/'3610040201-Data'!E32-1</f>
        <v>6.3685296211051012E-2</v>
      </c>
      <c r="G32" s="2">
        <f>'3610040201-Data'!G32/'3610040201-Data'!F32-1</f>
        <v>1.8040910027205204E-2</v>
      </c>
      <c r="H32" s="2">
        <f>'3610040201-Data'!H32/'3610040201-Data'!G32-1</f>
        <v>3.3897241293576741E-2</v>
      </c>
      <c r="I32" s="2">
        <f>'3610040201-Data'!I32/'3610040201-Data'!H32-1</f>
        <v>1.2112507179480758E-2</v>
      </c>
      <c r="J32" s="2">
        <f>'3610040201-Data'!J32/'3610040201-Data'!I32-1</f>
        <v>2.8359659104842061E-2</v>
      </c>
      <c r="K32" s="2">
        <f>'3610040201-Data'!K32/'3610040201-Data'!J32-1</f>
        <v>3.2563256396532347E-2</v>
      </c>
      <c r="L32" s="2">
        <f>'3610040201-Data'!L32/'3610040201-Data'!K32-1</f>
        <v>1.9131732752120989E-2</v>
      </c>
      <c r="M32" s="2">
        <f>'3610040201-Data'!M32/'3610040201-Data'!L32-1</f>
        <v>9.015995483887318E-3</v>
      </c>
      <c r="N32" s="2">
        <f>'3610040201-Data'!N32/'3610040201-Data'!M32-1</f>
        <v>-2.8387747988782852E-3</v>
      </c>
      <c r="O32" s="2">
        <f>'3610040201-Data'!O32/'3610040201-Data'!N32-1</f>
        <v>-3.2932869245627328E-2</v>
      </c>
      <c r="P32" s="2">
        <f>'3610040201-Data'!P32/'3610040201-Data'!O32-1</f>
        <v>3.0650308841389196E-2</v>
      </c>
      <c r="Q32" s="2">
        <f>'3610040201-Data'!Q32/'3610040201-Data'!P32-1</f>
        <v>2.6512765377278757E-2</v>
      </c>
      <c r="R32" s="2">
        <f>'3610040201-Data'!R32/'3610040201-Data'!Q32-1</f>
        <v>1.4390166996852694E-2</v>
      </c>
      <c r="S32" s="2">
        <f>'3610040201-Data'!S32/'3610040201-Data'!R32-1</f>
        <v>1.4162861322019493E-2</v>
      </c>
      <c r="T32" s="2">
        <f>'3610040201-Data'!T32/'3610040201-Data'!S32-1</f>
        <v>2.4729550808419987E-2</v>
      </c>
      <c r="U32" s="2">
        <f>'3610040201-Data'!U32/'3610040201-Data'!T32-1</f>
        <v>2.6555204972547486E-2</v>
      </c>
      <c r="V32" s="2">
        <f>'3610040201-Data'!V32/'3610040201-Data'!U32-1</f>
        <v>2.2493655938569113E-2</v>
      </c>
      <c r="W32" s="2">
        <f>'3610040201-Data'!W32/'3610040201-Data'!V32-1</f>
        <v>2.7539321822391827E-2</v>
      </c>
      <c r="X32" s="2">
        <f>'3610040201-Data'!X32/'3610040201-Data'!W32-1</f>
        <v>3.2789998963981049E-2</v>
      </c>
      <c r="Y32" s="2">
        <f>'3610040201-Data'!Y32/'3610040201-Data'!X32-1</f>
        <v>2.2472691403358613E-2</v>
      </c>
      <c r="Z32" s="2">
        <f>'3610040201-Data'!Z32/'3610040201-Data'!Y32-1</f>
        <v>-4.6245112412196865E-2</v>
      </c>
      <c r="AA32" s="2">
        <f>'3610040201-Data'!AA32/'3610040201-Data'!Z32-1</f>
        <v>5.1583885539430163E-2</v>
      </c>
      <c r="AB32" s="2">
        <f>'3610040201-Data'!AB32/'3610040201-Data'!AA32-1</f>
        <v>3.6853557783490531E-2</v>
      </c>
      <c r="AC32" s="2">
        <f>'3610040201-Data'!AC32/'3610040201-Data'!AB32-1</f>
        <v>1.5761573531972717E-2</v>
      </c>
    </row>
    <row r="33" spans="1:29" x14ac:dyDescent="0.3">
      <c r="B33" t="s">
        <v>64</v>
      </c>
      <c r="C33" s="1"/>
      <c r="D33" s="2">
        <f>'3610040201-Data'!D33/'3610040201-Data'!C33-1</f>
        <v>4.2123903782393279E-2</v>
      </c>
      <c r="E33" s="2">
        <f>'3610040201-Data'!E33/'3610040201-Data'!D33-1</f>
        <v>7.598138972793711E-2</v>
      </c>
      <c r="F33" s="2">
        <f>'3610040201-Data'!F33/'3610040201-Data'!E33-1</f>
        <v>6.4318382461131085E-2</v>
      </c>
      <c r="G33" s="2">
        <f>'3610040201-Data'!G33/'3610040201-Data'!F33-1</f>
        <v>-2.2427018872358762E-2</v>
      </c>
      <c r="H33" s="2">
        <f>'3610040201-Data'!H33/'3610040201-Data'!G33-1</f>
        <v>3.6593665535912034E-2</v>
      </c>
      <c r="I33" s="2">
        <f>'3610040201-Data'!I33/'3610040201-Data'!H33-1</f>
        <v>4.8885857207821015E-3</v>
      </c>
      <c r="J33" s="2">
        <f>'3610040201-Data'!J33/'3610040201-Data'!I33-1</f>
        <v>9.3262812535355177E-3</v>
      </c>
      <c r="K33" s="2">
        <f>'3610040201-Data'!K33/'3610040201-Data'!J33-1</f>
        <v>1.962072245104074E-2</v>
      </c>
      <c r="L33" s="2">
        <f>'3610040201-Data'!L33/'3610040201-Data'!K33-1</f>
        <v>-2.1085628726716266E-2</v>
      </c>
      <c r="M33" s="2">
        <f>'3610040201-Data'!M33/'3610040201-Data'!L33-1</f>
        <v>-3.120046492432349E-2</v>
      </c>
      <c r="N33" s="2">
        <f>'3610040201-Data'!N33/'3610040201-Data'!M33-1</f>
        <v>-4.851483943434709E-2</v>
      </c>
      <c r="O33" s="2">
        <f>'3610040201-Data'!O33/'3610040201-Data'!N33-1</f>
        <v>-0.11992290744202672</v>
      </c>
      <c r="P33" s="2">
        <f>'3610040201-Data'!P33/'3610040201-Data'!O33-1</f>
        <v>5.6204015808525742E-2</v>
      </c>
      <c r="Q33" s="2">
        <f>'3610040201-Data'!Q33/'3610040201-Data'!P33-1</f>
        <v>3.3845502567836361E-2</v>
      </c>
      <c r="R33" s="2">
        <f>'3610040201-Data'!R33/'3610040201-Data'!Q33-1</f>
        <v>1.5053488087594102E-2</v>
      </c>
      <c r="S33" s="2">
        <f>'3610040201-Data'!S33/'3610040201-Data'!R33-1</f>
        <v>4.332486152654802E-3</v>
      </c>
      <c r="T33" s="2">
        <f>'3610040201-Data'!T33/'3610040201-Data'!S33-1</f>
        <v>2.4217075123979859E-2</v>
      </c>
      <c r="U33" s="2">
        <f>'3610040201-Data'!U33/'3610040201-Data'!T33-1</f>
        <v>3.2803833235090396E-2</v>
      </c>
      <c r="V33" s="2">
        <f>'3610040201-Data'!V33/'3610040201-Data'!U33-1</f>
        <v>1.1730932679093975E-2</v>
      </c>
      <c r="W33" s="2">
        <f>'3610040201-Data'!W33/'3610040201-Data'!V33-1</f>
        <v>9.3425094929795449E-3</v>
      </c>
      <c r="X33" s="2">
        <f>'3610040201-Data'!X33/'3610040201-Data'!W33-1</f>
        <v>4.2354662523966136E-2</v>
      </c>
      <c r="Y33" s="2">
        <f>'3610040201-Data'!Y33/'3610040201-Data'!X33-1</f>
        <v>4.4507321620068652E-4</v>
      </c>
      <c r="Z33" s="2">
        <f>'3610040201-Data'!Z33/'3610040201-Data'!Y33-1</f>
        <v>-4.2712988148435937E-2</v>
      </c>
      <c r="AA33" s="2">
        <f>'3610040201-Data'!AA33/'3610040201-Data'!Z33-1</f>
        <v>4.4098713126867084E-2</v>
      </c>
      <c r="AB33" s="2">
        <f>'3610040201-Data'!AB33/'3610040201-Data'!AA33-1</f>
        <v>2.0220980074462602E-2</v>
      </c>
      <c r="AC33" s="2">
        <f>'3610040201-Data'!AC33/'3610040201-Data'!AB33-1</f>
        <v>-3.5026487732610079E-3</v>
      </c>
    </row>
    <row r="34" spans="1:29" x14ac:dyDescent="0.3">
      <c r="B34" t="s">
        <v>65</v>
      </c>
      <c r="C34" s="1"/>
      <c r="D34" s="2">
        <f>'3610040201-Data'!D34/'3610040201-Data'!C34-1</f>
        <v>4.5789971103753269E-2</v>
      </c>
      <c r="E34" s="2">
        <f>'3610040201-Data'!E34/'3610040201-Data'!D34-1</f>
        <v>6.6916547556647554E-2</v>
      </c>
      <c r="F34" s="2">
        <f>'3610040201-Data'!F34/'3610040201-Data'!E34-1</f>
        <v>6.3387513655096761E-2</v>
      </c>
      <c r="G34" s="2">
        <f>'3610040201-Data'!G34/'3610040201-Data'!F34-1</f>
        <v>3.6566245090923211E-2</v>
      </c>
      <c r="H34" s="2">
        <f>'3610040201-Data'!H34/'3610040201-Data'!G34-1</f>
        <v>3.2731691382001271E-2</v>
      </c>
      <c r="I34" s="2">
        <f>'3610040201-Data'!I34/'3610040201-Data'!H34-1</f>
        <v>1.5233285604795865E-2</v>
      </c>
      <c r="J34" s="2">
        <f>'3610040201-Data'!J34/'3610040201-Data'!I34-1</f>
        <v>3.6333277464674074E-2</v>
      </c>
      <c r="K34" s="2">
        <f>'3610040201-Data'!K34/'3610040201-Data'!J34-1</f>
        <v>3.7735222560313808E-2</v>
      </c>
      <c r="L34" s="2">
        <f>'3610040201-Data'!L34/'3610040201-Data'!K34-1</f>
        <v>3.4732519030533426E-2</v>
      </c>
      <c r="M34" s="2">
        <f>'3610040201-Data'!M34/'3610040201-Data'!L34-1</f>
        <v>2.3969216814296868E-2</v>
      </c>
      <c r="N34" s="2">
        <f>'3610040201-Data'!N34/'3610040201-Data'!M34-1</f>
        <v>1.3209502295536302E-2</v>
      </c>
      <c r="O34" s="2">
        <f>'3610040201-Data'!O34/'3610040201-Data'!N34-1</f>
        <v>-4.3971948139581718E-3</v>
      </c>
      <c r="P34" s="2">
        <f>'3610040201-Data'!P34/'3610040201-Data'!O34-1</f>
        <v>2.3165491624681955E-2</v>
      </c>
      <c r="Q34" s="2">
        <f>'3610040201-Data'!Q34/'3610040201-Data'!P34-1</f>
        <v>2.429046086331188E-2</v>
      </c>
      <c r="R34" s="2">
        <f>'3610040201-Data'!R34/'3610040201-Data'!Q34-1</f>
        <v>1.4184894681573024E-2</v>
      </c>
      <c r="S34" s="2">
        <f>'3610040201-Data'!S34/'3610040201-Data'!R34-1</f>
        <v>1.7119410320352024E-2</v>
      </c>
      <c r="T34" s="2">
        <f>'3610040201-Data'!T34/'3610040201-Data'!S34-1</f>
        <v>2.4874101739244869E-2</v>
      </c>
      <c r="U34" s="2">
        <f>'3610040201-Data'!U34/'3610040201-Data'!T34-1</f>
        <v>2.4674956106943258E-2</v>
      </c>
      <c r="V34" s="2">
        <f>'3610040201-Data'!V34/'3610040201-Data'!U34-1</f>
        <v>2.5781292042319492E-2</v>
      </c>
      <c r="W34" s="2">
        <f>'3610040201-Data'!W34/'3610040201-Data'!V34-1</f>
        <v>3.3021104968047332E-2</v>
      </c>
      <c r="X34" s="2">
        <f>'3610040201-Data'!X34/'3610040201-Data'!W34-1</f>
        <v>2.9962788376539207E-2</v>
      </c>
      <c r="Y34" s="2">
        <f>'3610040201-Data'!Y34/'3610040201-Data'!X34-1</f>
        <v>2.9048239458553171E-2</v>
      </c>
      <c r="Z34" s="2">
        <f>'3610040201-Data'!Z34/'3610040201-Data'!Y34-1</f>
        <v>-4.724701091561434E-2</v>
      </c>
      <c r="AA34" s="2">
        <f>'3610040201-Data'!AA34/'3610040201-Data'!Z34-1</f>
        <v>5.3762680177884548E-2</v>
      </c>
      <c r="AB34" s="2">
        <f>'3610040201-Data'!AB34/'3610040201-Data'!AA34-1</f>
        <v>4.1924160051620252E-2</v>
      </c>
      <c r="AC34" s="2">
        <f>'3610040201-Data'!AC34/'3610040201-Data'!AB34-1</f>
        <v>2.1700434875945307E-2</v>
      </c>
    </row>
    <row r="35" spans="1:29" x14ac:dyDescent="0.3">
      <c r="B35" t="s">
        <v>66</v>
      </c>
      <c r="C35" s="1"/>
      <c r="D35" s="2">
        <f>'3610040201-Data'!D35/'3610040201-Data'!C35-1</f>
        <v>1.2285122002772653E-2</v>
      </c>
      <c r="E35" s="2">
        <f>'3610040201-Data'!E35/'3610040201-Data'!D35-1</f>
        <v>2.4380871343383959E-2</v>
      </c>
      <c r="F35" s="2">
        <f>'3610040201-Data'!F35/'3610040201-Data'!E35-1</f>
        <v>2.7916484046493162E-2</v>
      </c>
      <c r="G35" s="2">
        <f>'3610040201-Data'!G35/'3610040201-Data'!F35-1</f>
        <v>1.6499619232394735E-2</v>
      </c>
      <c r="H35" s="2">
        <f>'3610040201-Data'!H35/'3610040201-Data'!G35-1</f>
        <v>3.092678700466811E-2</v>
      </c>
      <c r="I35" s="2">
        <f>'3610040201-Data'!I35/'3610040201-Data'!H35-1</f>
        <v>2.7808254348426598E-2</v>
      </c>
      <c r="J35" s="2">
        <f>'3610040201-Data'!J35/'3610040201-Data'!I35-1</f>
        <v>3.5658751239261433E-2</v>
      </c>
      <c r="K35" s="2">
        <f>'3610040201-Data'!K35/'3610040201-Data'!J35-1</f>
        <v>3.1847096546969933E-2</v>
      </c>
      <c r="L35" s="2">
        <f>'3610040201-Data'!L35/'3610040201-Data'!K35-1</f>
        <v>3.8015841753932689E-2</v>
      </c>
      <c r="M35" s="2">
        <f>'3610040201-Data'!M35/'3610040201-Data'!L35-1</f>
        <v>2.8084223059265057E-2</v>
      </c>
      <c r="N35" s="2">
        <f>'3610040201-Data'!N35/'3610040201-Data'!M35-1</f>
        <v>3.938847775800447E-2</v>
      </c>
      <c r="O35" s="2">
        <f>'3610040201-Data'!O35/'3610040201-Data'!N35-1</f>
        <v>2.971127307463739E-2</v>
      </c>
      <c r="P35" s="2">
        <f>'3610040201-Data'!P35/'3610040201-Data'!O35-1</f>
        <v>2.2981212511773208E-2</v>
      </c>
      <c r="Q35" s="2">
        <f>'3610040201-Data'!Q35/'3610040201-Data'!P35-1</f>
        <v>1.3962709804079099E-2</v>
      </c>
      <c r="R35" s="2">
        <f>'3610040201-Data'!R35/'3610040201-Data'!Q35-1</f>
        <v>4.8732464368907991E-3</v>
      </c>
      <c r="S35" s="2">
        <f>'3610040201-Data'!S35/'3610040201-Data'!R35-1</f>
        <v>-4.984135827213021E-3</v>
      </c>
      <c r="T35" s="2">
        <f>'3610040201-Data'!T35/'3610040201-Data'!S35-1</f>
        <v>6.0510715353827571E-3</v>
      </c>
      <c r="U35" s="2">
        <f>'3610040201-Data'!U35/'3610040201-Data'!T35-1</f>
        <v>1.0504304341806048E-2</v>
      </c>
      <c r="V35" s="2">
        <f>'3610040201-Data'!V35/'3610040201-Data'!U35-1</f>
        <v>1.8231239333375227E-2</v>
      </c>
      <c r="W35" s="2">
        <f>'3610040201-Data'!W35/'3610040201-Data'!V35-1</f>
        <v>1.642197943690582E-2</v>
      </c>
      <c r="X35" s="2">
        <f>'3610040201-Data'!X35/'3610040201-Data'!W35-1</f>
        <v>3.2561864297335319E-2</v>
      </c>
      <c r="Y35" s="2">
        <f>'3610040201-Data'!Y35/'3610040201-Data'!X35-1</f>
        <v>1.1266504429673363E-2</v>
      </c>
      <c r="Z35" s="2">
        <f>'3610040201-Data'!Z35/'3610040201-Data'!Y35-1</f>
        <v>-3.0345913708643812E-2</v>
      </c>
      <c r="AA35" s="2">
        <f>'3610040201-Data'!AA35/'3610040201-Data'!Z35-1</f>
        <v>6.0268416542375913E-2</v>
      </c>
      <c r="AB35" s="2">
        <f>'3610040201-Data'!AB35/'3610040201-Data'!AA35-1</f>
        <v>2.6685737119132469E-2</v>
      </c>
      <c r="AC35" s="2">
        <f>'3610040201-Data'!AC35/'3610040201-Data'!AB35-1</f>
        <v>3.23806305019958E-2</v>
      </c>
    </row>
    <row r="36" spans="1:29" x14ac:dyDescent="0.3">
      <c r="A36" t="s">
        <v>20</v>
      </c>
      <c r="B36" t="s">
        <v>11</v>
      </c>
      <c r="C36" s="1"/>
      <c r="D36" s="2">
        <f>'3610040201-Data'!D36/'3610040201-Data'!C36-1</f>
        <v>4.4969245993247586E-2</v>
      </c>
      <c r="E36" s="2">
        <f>'3610040201-Data'!E36/'3610040201-Data'!D36-1</f>
        <v>1.625178428437124E-2</v>
      </c>
      <c r="F36" s="2">
        <f>'3610040201-Data'!F36/'3610040201-Data'!E36-1</f>
        <v>3.9666824255961686E-2</v>
      </c>
      <c r="G36" s="2">
        <f>'3610040201-Data'!G36/'3610040201-Data'!F36-1</f>
        <v>1.3277242621618335E-2</v>
      </c>
      <c r="H36" s="2">
        <f>'3610040201-Data'!H36/'3610040201-Data'!G36-1</f>
        <v>1.6856039665350764E-2</v>
      </c>
      <c r="I36" s="2">
        <f>'3610040201-Data'!I36/'3610040201-Data'!H36-1</f>
        <v>1.0519493256352375E-2</v>
      </c>
      <c r="J36" s="2">
        <f>'3610040201-Data'!J36/'3610040201-Data'!I36-1</f>
        <v>2.7714951220335626E-2</v>
      </c>
      <c r="K36" s="2">
        <f>'3610040201-Data'!K36/'3610040201-Data'!J36-1</f>
        <v>3.061769149914606E-2</v>
      </c>
      <c r="L36" s="2">
        <f>'3610040201-Data'!L36/'3610040201-Data'!K36-1</f>
        <v>3.7992661617710866E-2</v>
      </c>
      <c r="M36" s="2">
        <f>'3610040201-Data'!M36/'3610040201-Data'!L36-1</f>
        <v>2.2466325459468806E-2</v>
      </c>
      <c r="N36" s="2">
        <f>'3610040201-Data'!N36/'3610040201-Data'!M36-1</f>
        <v>3.3018141959992198E-2</v>
      </c>
      <c r="O36" s="2">
        <f>'3610040201-Data'!O36/'3610040201-Data'!N36-1</f>
        <v>-2.8398045022620666E-3</v>
      </c>
      <c r="P36" s="2">
        <f>'3610040201-Data'!P36/'3610040201-Data'!O36-1</f>
        <v>2.5614629017887358E-2</v>
      </c>
      <c r="Q36" s="2">
        <f>'3610040201-Data'!Q36/'3610040201-Data'!P36-1</f>
        <v>2.3013581815113149E-2</v>
      </c>
      <c r="R36" s="2">
        <f>'3610040201-Data'!R36/'3610040201-Data'!Q36-1</f>
        <v>2.9940660497118188E-2</v>
      </c>
      <c r="S36" s="2">
        <f>'3610040201-Data'!S36/'3610040201-Data'!R36-1</f>
        <v>2.6824374452013133E-2</v>
      </c>
      <c r="T36" s="2">
        <f>'3610040201-Data'!T36/'3610040201-Data'!S36-1</f>
        <v>1.9351745269619025E-2</v>
      </c>
      <c r="U36" s="2">
        <f>'3610040201-Data'!U36/'3610040201-Data'!T36-1</f>
        <v>1.3835953181028815E-2</v>
      </c>
      <c r="V36" s="2">
        <f>'3610040201-Data'!V36/'3610040201-Data'!U36-1</f>
        <v>1.4965925864723451E-2</v>
      </c>
      <c r="W36" s="2">
        <f>'3610040201-Data'!W36/'3610040201-Data'!V36-1</f>
        <v>3.3327488877269662E-2</v>
      </c>
      <c r="X36" s="2">
        <f>'3610040201-Data'!X36/'3610040201-Data'!W36-1</f>
        <v>2.0690198478648503E-2</v>
      </c>
      <c r="Y36" s="2">
        <f>'3610040201-Data'!Y36/'3610040201-Data'!X36-1</f>
        <v>1.0582905861119096E-2</v>
      </c>
      <c r="Z36" s="2">
        <f>'3610040201-Data'!Z36/'3610040201-Data'!Y36-1</f>
        <v>-4.0770615899350493E-2</v>
      </c>
      <c r="AA36" s="2">
        <f>'3610040201-Data'!AA36/'3610040201-Data'!Z36-1</f>
        <v>1.4783363624810253E-2</v>
      </c>
      <c r="AB36" s="2">
        <f>'3610040201-Data'!AB36/'3610040201-Data'!AA36-1</f>
        <v>3.3312511127809197E-2</v>
      </c>
      <c r="AC36" s="2">
        <f>'3610040201-Data'!AC36/'3610040201-Data'!AB36-1</f>
        <v>1.3235362833512676E-2</v>
      </c>
    </row>
    <row r="37" spans="1:29" x14ac:dyDescent="0.3">
      <c r="B37" t="s">
        <v>12</v>
      </c>
      <c r="C37" s="1"/>
      <c r="D37" s="2">
        <f>'3610040201-Data'!D37/'3610040201-Data'!C37-1</f>
        <v>4.4863480941232048E-2</v>
      </c>
      <c r="E37" s="2">
        <f>'3610040201-Data'!E37/'3610040201-Data'!D37-1</f>
        <v>-3.9350340547293805E-2</v>
      </c>
      <c r="F37" s="2">
        <f>'3610040201-Data'!F37/'3610040201-Data'!E37-1</f>
        <v>8.0800114110233912E-2</v>
      </c>
      <c r="G37" s="2">
        <f>'3610040201-Data'!G37/'3610040201-Data'!F37-1</f>
        <v>-1.6939284078470229E-2</v>
      </c>
      <c r="H37" s="2">
        <f>'3610040201-Data'!H37/'3610040201-Data'!G37-1</f>
        <v>8.5603051385521045E-3</v>
      </c>
      <c r="I37" s="2">
        <f>'3610040201-Data'!I37/'3610040201-Data'!H37-1</f>
        <v>-2.7013271737853506E-3</v>
      </c>
      <c r="J37" s="2">
        <f>'3610040201-Data'!J37/'3610040201-Data'!I37-1</f>
        <v>4.504200361152555E-2</v>
      </c>
      <c r="K37" s="2">
        <f>'3610040201-Data'!K37/'3610040201-Data'!J37-1</f>
        <v>4.6549016956283218E-2</v>
      </c>
      <c r="L37" s="2">
        <f>'3610040201-Data'!L37/'3610040201-Data'!K37-1</f>
        <v>5.4492724492652744E-2</v>
      </c>
      <c r="M37" s="2">
        <f>'3610040201-Data'!M37/'3610040201-Data'!L37-1</f>
        <v>1.2600923114626905E-2</v>
      </c>
      <c r="N37" s="2">
        <f>'3610040201-Data'!N37/'3610040201-Data'!M37-1</f>
        <v>6.5198830212780168E-2</v>
      </c>
      <c r="O37" s="2">
        <f>'3610040201-Data'!O37/'3610040201-Data'!N37-1</f>
        <v>-3.8266127250809356E-2</v>
      </c>
      <c r="P37" s="2">
        <f>'3610040201-Data'!P37/'3610040201-Data'!O37-1</f>
        <v>1.9818873867961662E-2</v>
      </c>
      <c r="Q37" s="2">
        <f>'3610040201-Data'!Q37/'3610040201-Data'!P37-1</f>
        <v>1.3378378378378297E-2</v>
      </c>
      <c r="R37" s="2">
        <f>'3610040201-Data'!R37/'3610040201-Data'!Q37-1</f>
        <v>5.6540872116282115E-2</v>
      </c>
      <c r="S37" s="2">
        <f>'3610040201-Data'!S37/'3610040201-Data'!R37-1</f>
        <v>4.6657410913374608E-2</v>
      </c>
      <c r="T37" s="2">
        <f>'3610040201-Data'!T37/'3610040201-Data'!S37-1</f>
        <v>1.091038553857171E-3</v>
      </c>
      <c r="U37" s="2">
        <f>'3610040201-Data'!U37/'3610040201-Data'!T37-1</f>
        <v>3.8259453010278666E-3</v>
      </c>
      <c r="V37" s="2">
        <f>'3610040201-Data'!V37/'3610040201-Data'!U37-1</f>
        <v>-5.2399101729685427E-3</v>
      </c>
      <c r="W37" s="2">
        <f>'3610040201-Data'!W37/'3610040201-Data'!V37-1</f>
        <v>5.9068506370414831E-2</v>
      </c>
      <c r="X37" s="2">
        <f>'3610040201-Data'!X37/'3610040201-Data'!W37-1</f>
        <v>1.6353074540730761E-2</v>
      </c>
      <c r="Y37" s="2">
        <f>'3610040201-Data'!Y37/'3610040201-Data'!X37-1</f>
        <v>-8.4852495410503437E-4</v>
      </c>
      <c r="Z37" s="2">
        <f>'3610040201-Data'!Z37/'3610040201-Data'!Y37-1</f>
        <v>-4.6382694618774312E-2</v>
      </c>
      <c r="AA37" s="2">
        <f>'3610040201-Data'!AA37/'3610040201-Data'!Z37-1</f>
        <v>-4.594462896477558E-2</v>
      </c>
      <c r="AB37" s="2">
        <f>'3610040201-Data'!AB37/'3610040201-Data'!AA37-1</f>
        <v>6.9884582418485719E-2</v>
      </c>
      <c r="AC37" s="2">
        <f>'3610040201-Data'!AC37/'3610040201-Data'!AB37-1</f>
        <v>-1.1144522118940903E-2</v>
      </c>
    </row>
    <row r="38" spans="1:29" x14ac:dyDescent="0.3">
      <c r="B38" t="s">
        <v>13</v>
      </c>
      <c r="C38" s="1"/>
      <c r="D38" s="2">
        <f>'3610040201-Data'!D38/'3610040201-Data'!C38-1</f>
        <v>4.4997892847917997E-2</v>
      </c>
      <c r="E38" s="2">
        <f>'3610040201-Data'!E38/'3610040201-Data'!D38-1</f>
        <v>3.731998595012298E-2</v>
      </c>
      <c r="F38" s="2">
        <f>'3610040201-Data'!F38/'3610040201-Data'!E38-1</f>
        <v>2.4894105991202453E-2</v>
      </c>
      <c r="G38" s="2">
        <f>'3610040201-Data'!G38/'3610040201-Data'!F38-1</f>
        <v>2.4989981369936798E-2</v>
      </c>
      <c r="H38" s="2">
        <f>'3610040201-Data'!H38/'3610040201-Data'!G38-1</f>
        <v>1.992777413000657E-2</v>
      </c>
      <c r="I38" s="2">
        <f>'3610040201-Data'!I38/'3610040201-Data'!H38-1</f>
        <v>1.5307092881368112E-2</v>
      </c>
      <c r="J38" s="2">
        <f>'3610040201-Data'!J38/'3610040201-Data'!I38-1</f>
        <v>2.1414078531737823E-2</v>
      </c>
      <c r="K38" s="2">
        <f>'3610040201-Data'!K38/'3610040201-Data'!J38-1</f>
        <v>2.4650251976591209E-2</v>
      </c>
      <c r="L38" s="2">
        <f>'3610040201-Data'!L38/'3610040201-Data'!K38-1</f>
        <v>3.1473230267614838E-2</v>
      </c>
      <c r="M38" s="2">
        <f>'3610040201-Data'!M38/'3610040201-Data'!L38-1</f>
        <v>2.6647052698744789E-2</v>
      </c>
      <c r="N38" s="2">
        <f>'3610040201-Data'!N38/'3610040201-Data'!M38-1</f>
        <v>1.9462012149454866E-2</v>
      </c>
      <c r="O38" s="2">
        <f>'3610040201-Data'!O38/'3610040201-Data'!N38-1</f>
        <v>1.1971083698103069E-2</v>
      </c>
      <c r="P38" s="2">
        <f>'3610040201-Data'!P38/'3610040201-Data'!O38-1</f>
        <v>2.7797873064445922E-2</v>
      </c>
      <c r="Q38" s="2">
        <f>'3610040201-Data'!Q38/'3610040201-Data'!P38-1</f>
        <v>2.6651199635069567E-2</v>
      </c>
      <c r="R38" s="2">
        <f>'3610040201-Data'!R38/'3610040201-Data'!Q38-1</f>
        <v>1.9605079595619967E-2</v>
      </c>
      <c r="S38" s="2">
        <f>'3610040201-Data'!S38/'3610040201-Data'!R38-1</f>
        <v>1.8747818182244025E-2</v>
      </c>
      <c r="T38" s="2">
        <f>'3610040201-Data'!T38/'3610040201-Data'!S38-1</f>
        <v>2.6806186396826304E-2</v>
      </c>
      <c r="U38" s="2">
        <f>'3610040201-Data'!U38/'3610040201-Data'!T38-1</f>
        <v>1.7720798869380827E-2</v>
      </c>
      <c r="V38" s="2">
        <f>'3610040201-Data'!V38/'3610040201-Data'!U38-1</f>
        <v>2.2495945139999973E-2</v>
      </c>
      <c r="W38" s="2">
        <f>'3610040201-Data'!W38/'3610040201-Data'!V38-1</f>
        <v>2.3862768098317888E-2</v>
      </c>
      <c r="X38" s="2">
        <f>'3610040201-Data'!X38/'3610040201-Data'!W38-1</f>
        <v>2.2360637541990691E-2</v>
      </c>
      <c r="Y38" s="2">
        <f>'3610040201-Data'!Y38/'3610040201-Data'!X38-1</f>
        <v>1.4866173594961563E-2</v>
      </c>
      <c r="Z38" s="2">
        <f>'3610040201-Data'!Z38/'3610040201-Data'!Y38-1</f>
        <v>-3.8748381685235533E-2</v>
      </c>
      <c r="AA38" s="2">
        <f>'3610040201-Data'!AA38/'3610040201-Data'!Z38-1</f>
        <v>3.7599801030258506E-2</v>
      </c>
      <c r="AB38" s="2">
        <f>'3610040201-Data'!AB38/'3610040201-Data'!AA38-1</f>
        <v>1.9368940223408071E-2</v>
      </c>
      <c r="AC38" s="2">
        <f>'3610040201-Data'!AC38/'3610040201-Data'!AB38-1</f>
        <v>2.3159790999924157E-2</v>
      </c>
    </row>
    <row r="39" spans="1:29" x14ac:dyDescent="0.3">
      <c r="B39" t="s">
        <v>14</v>
      </c>
      <c r="C39" s="1"/>
      <c r="D39" s="2">
        <f>'3610040201-Data'!D39/'3610040201-Data'!C39-1</f>
        <v>2.3962823520852661E-2</v>
      </c>
      <c r="E39" s="2">
        <f>'3610040201-Data'!E39/'3610040201-Data'!D39-1</f>
        <v>1.8872616499551409E-2</v>
      </c>
      <c r="F39" s="2">
        <f>'3610040201-Data'!F39/'3610040201-Data'!E39-1</f>
        <v>3.1781175363051473E-2</v>
      </c>
      <c r="G39" s="2">
        <f>'3610040201-Data'!G39/'3610040201-Data'!F39-1</f>
        <v>6.8261692349285141E-3</v>
      </c>
      <c r="H39" s="2">
        <f>'3610040201-Data'!H39/'3610040201-Data'!G39-1</f>
        <v>1.1151574142444831E-2</v>
      </c>
      <c r="I39" s="2">
        <f>'3610040201-Data'!I39/'3610040201-Data'!H39-1</f>
        <v>2.425625492718142E-2</v>
      </c>
      <c r="J39" s="2">
        <f>'3610040201-Data'!J39/'3610040201-Data'!I39-1</f>
        <v>2.5820721392228796E-2</v>
      </c>
      <c r="K39" s="2">
        <f>'3610040201-Data'!K39/'3610040201-Data'!J39-1</f>
        <v>1.2052284484460829E-2</v>
      </c>
      <c r="L39" s="2">
        <f>'3610040201-Data'!L39/'3610040201-Data'!K39-1</f>
        <v>1.1518561584504594E-2</v>
      </c>
      <c r="M39" s="2">
        <f>'3610040201-Data'!M39/'3610040201-Data'!L39-1</f>
        <v>3.4393636637169545E-2</v>
      </c>
      <c r="N39" s="2">
        <f>'3610040201-Data'!N39/'3610040201-Data'!M39-1</f>
        <v>3.0885698303188436E-2</v>
      </c>
      <c r="O39" s="2">
        <f>'3610040201-Data'!O39/'3610040201-Data'!N39-1</f>
        <v>3.2101927417954368E-2</v>
      </c>
      <c r="P39" s="2">
        <f>'3610040201-Data'!P39/'3610040201-Data'!O39-1</f>
        <v>2.647683539778356E-2</v>
      </c>
      <c r="Q39" s="2">
        <f>'3610040201-Data'!Q39/'3610040201-Data'!P39-1</f>
        <v>2.0480775797309336E-2</v>
      </c>
      <c r="R39" s="2">
        <f>'3610040201-Data'!R39/'3610040201-Data'!Q39-1</f>
        <v>2.0216959224782283E-2</v>
      </c>
      <c r="S39" s="2">
        <f>'3610040201-Data'!S39/'3610040201-Data'!R39-1</f>
        <v>-7.4778615939652404E-4</v>
      </c>
      <c r="T39" s="2">
        <f>'3610040201-Data'!T39/'3610040201-Data'!S39-1</f>
        <v>2.1990862304379633E-3</v>
      </c>
      <c r="U39" s="2">
        <f>'3610040201-Data'!U39/'3610040201-Data'!T39-1</f>
        <v>1.3918818898153607E-2</v>
      </c>
      <c r="V39" s="2">
        <f>'3610040201-Data'!V39/'3610040201-Data'!U39-1</f>
        <v>1.3320757642316217E-2</v>
      </c>
      <c r="W39" s="2">
        <f>'3610040201-Data'!W39/'3610040201-Data'!V39-1</f>
        <v>1.5051830317867054E-2</v>
      </c>
      <c r="X39" s="2">
        <f>'3610040201-Data'!X39/'3610040201-Data'!W39-1</f>
        <v>1.7466508394098801E-2</v>
      </c>
      <c r="Y39" s="2">
        <f>'3610040201-Data'!Y39/'3610040201-Data'!X39-1</f>
        <v>5.9074074074074723E-3</v>
      </c>
      <c r="Z39" s="2">
        <f>'3610040201-Data'!Z39/'3610040201-Data'!Y39-1</f>
        <v>-1.9195247826113704E-2</v>
      </c>
      <c r="AA39" s="2">
        <f>'3610040201-Data'!AA39/'3610040201-Data'!Z39-1</f>
        <v>4.1438036901938924E-2</v>
      </c>
      <c r="AB39" s="2">
        <f>'3610040201-Data'!AB39/'3610040201-Data'!AA39-1</f>
        <v>4.7401052555691159E-3</v>
      </c>
      <c r="AC39" s="2">
        <f>'3610040201-Data'!AC39/'3610040201-Data'!AB39-1</f>
        <v>2.4216549769494389E-2</v>
      </c>
    </row>
    <row r="40" spans="1:29" x14ac:dyDescent="0.3">
      <c r="A40" t="s">
        <v>21</v>
      </c>
      <c r="B40" t="s">
        <v>11</v>
      </c>
      <c r="C40" s="1"/>
      <c r="D40" s="2">
        <f>'3610040201-Data'!D40/'3610040201-Data'!C40-1</f>
        <v>4.1213478353593569E-2</v>
      </c>
      <c r="E40" s="2">
        <f>'3610040201-Data'!E40/'3610040201-Data'!D40-1</f>
        <v>1.5304874232622279E-3</v>
      </c>
      <c r="F40" s="2">
        <f>'3610040201-Data'!F40/'3610040201-Data'!E40-1</f>
        <v>2.2999867446836575E-2</v>
      </c>
      <c r="G40" s="2">
        <f>'3610040201-Data'!G40/'3610040201-Data'!F40-1</f>
        <v>-1.0624986117178437E-2</v>
      </c>
      <c r="H40" s="2">
        <f>'3610040201-Data'!H40/'3610040201-Data'!G40-1</f>
        <v>-1.0888762497753834E-3</v>
      </c>
      <c r="I40" s="2">
        <f>'3610040201-Data'!I40/'3610040201-Data'!H40-1</f>
        <v>4.3196095251295086E-2</v>
      </c>
      <c r="J40" s="2">
        <f>'3610040201-Data'!J40/'3610040201-Data'!I40-1</f>
        <v>4.5111378028177107E-2</v>
      </c>
      <c r="K40" s="2">
        <f>'3610040201-Data'!K40/'3610040201-Data'!J40-1</f>
        <v>2.3310307625969973E-2</v>
      </c>
      <c r="L40" s="2">
        <f>'3610040201-Data'!L40/'3610040201-Data'!K40-1</f>
        <v>-1.2397762527028289E-2</v>
      </c>
      <c r="M40" s="2">
        <f>'3610040201-Data'!M40/'3610040201-Data'!L40-1</f>
        <v>3.9980485715305658E-2</v>
      </c>
      <c r="N40" s="2">
        <f>'3610040201-Data'!N40/'3610040201-Data'!M40-1</f>
        <v>5.2251772209209735E-2</v>
      </c>
      <c r="O40" s="2">
        <f>'3610040201-Data'!O40/'3610040201-Data'!N40-1</f>
        <v>-5.3395984621956383E-2</v>
      </c>
      <c r="P40" s="2">
        <f>'3610040201-Data'!P40/'3610040201-Data'!O40-1</f>
        <v>4.9721037085658004E-2</v>
      </c>
      <c r="Q40" s="2">
        <f>'3610040201-Data'!Q40/'3610040201-Data'!P40-1</f>
        <v>5.3665780834766252E-2</v>
      </c>
      <c r="R40" s="2">
        <f>'3610040201-Data'!R40/'3610040201-Data'!Q40-1</f>
        <v>1.8462086257288179E-2</v>
      </c>
      <c r="S40" s="2">
        <f>'3610040201-Data'!S40/'3610040201-Data'!R40-1</f>
        <v>6.4317075373575783E-2</v>
      </c>
      <c r="T40" s="2">
        <f>'3610040201-Data'!T40/'3610040201-Data'!S40-1</f>
        <v>1.8640179791028499E-2</v>
      </c>
      <c r="U40" s="2">
        <f>'3610040201-Data'!U40/'3610040201-Data'!T40-1</f>
        <v>-7.502905629194645E-3</v>
      </c>
      <c r="V40" s="2">
        <f>'3610040201-Data'!V40/'3610040201-Data'!U40-1</f>
        <v>-3.226107781512777E-3</v>
      </c>
      <c r="W40" s="2">
        <f>'3610040201-Data'!W40/'3610040201-Data'!V40-1</f>
        <v>2.2740051991231525E-2</v>
      </c>
      <c r="X40" s="2">
        <f>'3610040201-Data'!X40/'3610040201-Data'!W40-1</f>
        <v>1.6038065339479157E-2</v>
      </c>
      <c r="Y40" s="2">
        <f>'3610040201-Data'!Y40/'3610040201-Data'!X40-1</f>
        <v>-7.0579193776483251E-3</v>
      </c>
      <c r="Z40" s="2">
        <f>'3610040201-Data'!Z40/'3610040201-Data'!Y40-1</f>
        <v>-4.1838993916003431E-2</v>
      </c>
      <c r="AA40" s="2">
        <f>'3610040201-Data'!AA40/'3610040201-Data'!Z40-1</f>
        <v>-6.2727276473975024E-3</v>
      </c>
      <c r="AB40" s="2">
        <f>'3610040201-Data'!AB40/'3610040201-Data'!AA40-1</f>
        <v>5.9973982058403541E-2</v>
      </c>
      <c r="AC40" s="2">
        <f>'3610040201-Data'!AC40/'3610040201-Data'!AB40-1</f>
        <v>1.5986091565598937E-2</v>
      </c>
    </row>
    <row r="41" spans="1:29" x14ac:dyDescent="0.3">
      <c r="B41" t="s">
        <v>12</v>
      </c>
      <c r="C41" s="1"/>
      <c r="D41" s="2">
        <f>'3610040201-Data'!D41/'3610040201-Data'!C41-1</f>
        <v>4.0067114669962267E-2</v>
      </c>
      <c r="E41" s="2">
        <f>'3610040201-Data'!E41/'3610040201-Data'!D41-1</f>
        <v>2.6801886364292926E-2</v>
      </c>
      <c r="F41" s="2">
        <f>'3610040201-Data'!F41/'3610040201-Data'!E41-1</f>
        <v>1.5353582435598145E-2</v>
      </c>
      <c r="G41" s="2">
        <f>'3610040201-Data'!G41/'3610040201-Data'!F41-1</f>
        <v>-7.5531881213195651E-2</v>
      </c>
      <c r="H41" s="2">
        <f>'3610040201-Data'!H41/'3610040201-Data'!G41-1</f>
        <v>-2.2204433181222782E-2</v>
      </c>
      <c r="I41" s="2">
        <f>'3610040201-Data'!I41/'3610040201-Data'!H41-1</f>
        <v>7.3182584331151546E-2</v>
      </c>
      <c r="J41" s="2">
        <f>'3610040201-Data'!J41/'3610040201-Data'!I41-1</f>
        <v>8.2429394894974584E-2</v>
      </c>
      <c r="K41" s="2">
        <f>'3610040201-Data'!K41/'3610040201-Data'!J41-1</f>
        <v>2.0909258791649732E-2</v>
      </c>
      <c r="L41" s="2">
        <f>'3610040201-Data'!L41/'3610040201-Data'!K41-1</f>
        <v>-3.8348376617383773E-2</v>
      </c>
      <c r="M41" s="2">
        <f>'3610040201-Data'!M41/'3610040201-Data'!L41-1</f>
        <v>3.6491783014775514E-2</v>
      </c>
      <c r="N41" s="2">
        <f>'3610040201-Data'!N41/'3610040201-Data'!M41-1</f>
        <v>5.7658618607941303E-2</v>
      </c>
      <c r="O41" s="2">
        <f>'3610040201-Data'!O41/'3610040201-Data'!N41-1</f>
        <v>-0.11428681483764103</v>
      </c>
      <c r="P41" s="2">
        <f>'3610040201-Data'!P41/'3610040201-Data'!O41-1</f>
        <v>7.816268275518512E-2</v>
      </c>
      <c r="Q41" s="2">
        <f>'3610040201-Data'!Q41/'3610040201-Data'!P41-1</f>
        <v>6.3559757099272529E-2</v>
      </c>
      <c r="R41" s="2">
        <f>'3610040201-Data'!R41/'3610040201-Data'!Q41-1</f>
        <v>6.2198960822239524E-3</v>
      </c>
      <c r="S41" s="2">
        <f>'3610040201-Data'!S41/'3610040201-Data'!R41-1</f>
        <v>0.10729472555261266</v>
      </c>
      <c r="T41" s="2">
        <f>'3610040201-Data'!T41/'3610040201-Data'!S41-1</f>
        <v>1.8006894545634644E-2</v>
      </c>
      <c r="U41" s="2">
        <f>'3610040201-Data'!U41/'3610040201-Data'!T41-1</f>
        <v>-2.4366741343514575E-2</v>
      </c>
      <c r="V41" s="2">
        <f>'3610040201-Data'!V41/'3610040201-Data'!U41-1</f>
        <v>-1.4646821848409708E-2</v>
      </c>
      <c r="W41" s="2">
        <f>'3610040201-Data'!W41/'3610040201-Data'!V41-1</f>
        <v>2.8590761914398577E-2</v>
      </c>
      <c r="X41" s="2">
        <f>'3610040201-Data'!X41/'3610040201-Data'!W41-1</f>
        <v>8.6074922071455173E-3</v>
      </c>
      <c r="Y41" s="2">
        <f>'3610040201-Data'!Y41/'3610040201-Data'!X41-1</f>
        <v>-2.5458856804979058E-2</v>
      </c>
      <c r="Z41" s="2">
        <f>'3610040201-Data'!Z41/'3610040201-Data'!Y41-1</f>
        <v>-5.1716211355924191E-2</v>
      </c>
      <c r="AA41" s="2">
        <f>'3610040201-Data'!AA41/'3610040201-Data'!Z41-1</f>
        <v>-7.1366615107071429E-2</v>
      </c>
      <c r="AB41" s="2">
        <f>'3610040201-Data'!AB41/'3610040201-Data'!AA41-1</f>
        <v>0.10203146642042826</v>
      </c>
      <c r="AC41" s="2">
        <f>'3610040201-Data'!AC41/'3610040201-Data'!AB41-1</f>
        <v>8.8624197951008288E-3</v>
      </c>
    </row>
    <row r="42" spans="1:29" x14ac:dyDescent="0.3">
      <c r="B42" t="s">
        <v>13</v>
      </c>
      <c r="C42" s="1"/>
      <c r="D42" s="2">
        <f>'3610040201-Data'!D42/'3610040201-Data'!C42-1</f>
        <v>4.1859003176065057E-2</v>
      </c>
      <c r="E42" s="2">
        <f>'3610040201-Data'!E42/'3610040201-Data'!D42-1</f>
        <v>-1.2569195473265404E-2</v>
      </c>
      <c r="F42" s="2">
        <f>'3610040201-Data'!F42/'3610040201-Data'!E42-1</f>
        <v>2.7721428596804598E-2</v>
      </c>
      <c r="G42" s="2">
        <f>'3610040201-Data'!G42/'3610040201-Data'!F42-1</f>
        <v>3.1885841497224066E-2</v>
      </c>
      <c r="H42" s="2">
        <f>'3610040201-Data'!H42/'3610040201-Data'!G42-1</f>
        <v>1.109525436674641E-2</v>
      </c>
      <c r="I42" s="2">
        <f>'3610040201-Data'!I42/'3610040201-Data'!H42-1</f>
        <v>2.5797003492170845E-2</v>
      </c>
      <c r="J42" s="2">
        <f>'3610040201-Data'!J42/'3610040201-Data'!I42-1</f>
        <v>2.0445472280719912E-2</v>
      </c>
      <c r="K42" s="2">
        <f>'3610040201-Data'!K42/'3610040201-Data'!J42-1</f>
        <v>2.5350231377439414E-2</v>
      </c>
      <c r="L42" s="2">
        <f>'3610040201-Data'!L42/'3610040201-Data'!K42-1</f>
        <v>8.8657572474171165E-3</v>
      </c>
      <c r="M42" s="2">
        <f>'3610040201-Data'!M42/'3610040201-Data'!L42-1</f>
        <v>4.2626562428285109E-2</v>
      </c>
      <c r="N42" s="2">
        <f>'3610040201-Data'!N42/'3610040201-Data'!M42-1</f>
        <v>4.6949927511988454E-2</v>
      </c>
      <c r="O42" s="2">
        <f>'3610040201-Data'!O42/'3610040201-Data'!N42-1</f>
        <v>8.5299262216040894E-3</v>
      </c>
      <c r="P42" s="2">
        <f>'3610040201-Data'!P42/'3610040201-Data'!O42-1</f>
        <v>2.5284404383704828E-2</v>
      </c>
      <c r="Q42" s="2">
        <f>'3610040201-Data'!Q42/'3610040201-Data'!P42-1</f>
        <v>4.45343251537067E-2</v>
      </c>
      <c r="R42" s="2">
        <f>'3610040201-Data'!R42/'3610040201-Data'!Q42-1</f>
        <v>3.0876276887301879E-2</v>
      </c>
      <c r="S42" s="2">
        <f>'3610040201-Data'!S42/'3610040201-Data'!R42-1</f>
        <v>2.3418401899252039E-2</v>
      </c>
      <c r="T42" s="2">
        <f>'3610040201-Data'!T42/'3610040201-Data'!S42-1</f>
        <v>1.9367249594721914E-2</v>
      </c>
      <c r="U42" s="2">
        <f>'3610040201-Data'!U42/'3610040201-Data'!T42-1</f>
        <v>7.792289277578357E-3</v>
      </c>
      <c r="V42" s="2">
        <f>'3610040201-Data'!V42/'3610040201-Data'!U42-1</f>
        <v>5.6822943730199249E-3</v>
      </c>
      <c r="W42" s="2">
        <f>'3610040201-Data'!W42/'3610040201-Data'!V42-1</f>
        <v>1.8419661607767868E-2</v>
      </c>
      <c r="X42" s="2">
        <f>'3610040201-Data'!X42/'3610040201-Data'!W42-1</f>
        <v>2.1766474485764187E-2</v>
      </c>
      <c r="Y42" s="2">
        <f>'3610040201-Data'!Y42/'3610040201-Data'!X42-1</f>
        <v>7.2443207820023225E-3</v>
      </c>
      <c r="Z42" s="2">
        <f>'3610040201-Data'!Z42/'3610040201-Data'!Y42-1</f>
        <v>-3.482296602892343E-2</v>
      </c>
      <c r="AA42" s="2">
        <f>'3610040201-Data'!AA42/'3610040201-Data'!Z42-1</f>
        <v>4.1280959542823847E-2</v>
      </c>
      <c r="AB42" s="2">
        <f>'3610040201-Data'!AB42/'3610040201-Data'!AA42-1</f>
        <v>2.316865879459673E-2</v>
      </c>
      <c r="AC42" s="2">
        <f>'3610040201-Data'!AC42/'3610040201-Data'!AB42-1</f>
        <v>2.3344335016723283E-2</v>
      </c>
    </row>
    <row r="43" spans="1:29" x14ac:dyDescent="0.3">
      <c r="B43" t="s">
        <v>14</v>
      </c>
      <c r="C43" s="1"/>
      <c r="D43" s="2">
        <f>'3610040201-Data'!D43/'3610040201-Data'!C43-1</f>
        <v>4.4727335282986447E-2</v>
      </c>
      <c r="E43" s="2">
        <f>'3610040201-Data'!E43/'3610040201-Data'!D43-1</f>
        <v>-1.628229095030076E-2</v>
      </c>
      <c r="F43" s="2">
        <f>'3610040201-Data'!F43/'3610040201-Data'!E43-1</f>
        <v>1.306616778259162E-2</v>
      </c>
      <c r="G43" s="2">
        <f>'3610040201-Data'!G43/'3610040201-Data'!F43-1</f>
        <v>3.0460602408467485E-2</v>
      </c>
      <c r="H43" s="2">
        <f>'3610040201-Data'!H43/'3610040201-Data'!G43-1</f>
        <v>-1.3233227379481516E-2</v>
      </c>
      <c r="I43" s="2">
        <f>'3610040201-Data'!I43/'3610040201-Data'!H43-1</f>
        <v>3.1447743218184332E-2</v>
      </c>
      <c r="J43" s="2">
        <f>'3610040201-Data'!J43/'3610040201-Data'!I43-1</f>
        <v>1.6708677762538482E-2</v>
      </c>
      <c r="K43" s="2">
        <f>'3610040201-Data'!K43/'3610040201-Data'!J43-1</f>
        <v>2.1192040907475063E-2</v>
      </c>
      <c r="L43" s="2">
        <f>'3610040201-Data'!L43/'3610040201-Data'!K43-1</f>
        <v>-9.5505016244790131E-4</v>
      </c>
      <c r="M43" s="2">
        <f>'3610040201-Data'!M43/'3610040201-Data'!L43-1</f>
        <v>1.7466429611628698E-2</v>
      </c>
      <c r="N43" s="2">
        <f>'3610040201-Data'!N43/'3610040201-Data'!M43-1</f>
        <v>2.945980120122238E-2</v>
      </c>
      <c r="O43" s="2">
        <f>'3610040201-Data'!O43/'3610040201-Data'!N43-1</f>
        <v>3.9159324115695338E-2</v>
      </c>
      <c r="P43" s="2">
        <f>'3610040201-Data'!P43/'3610040201-Data'!O43-1</f>
        <v>1.8648937043421299E-2</v>
      </c>
      <c r="Q43" s="2">
        <f>'3610040201-Data'!Q43/'3610040201-Data'!P43-1</f>
        <v>1.6712059434980775E-2</v>
      </c>
      <c r="R43" s="2">
        <f>'3610040201-Data'!R43/'3610040201-Data'!Q43-1</f>
        <v>-1.0303068729393905E-2</v>
      </c>
      <c r="S43" s="2">
        <f>'3610040201-Data'!S43/'3610040201-Data'!R43-1</f>
        <v>-1.289278964733076E-3</v>
      </c>
      <c r="T43" s="2">
        <f>'3610040201-Data'!T43/'3610040201-Data'!S43-1</f>
        <v>1.2067513931764529E-2</v>
      </c>
      <c r="U43" s="2">
        <f>'3610040201-Data'!U43/'3610040201-Data'!T43-1</f>
        <v>2.2555854856599611E-2</v>
      </c>
      <c r="V43" s="2">
        <f>'3610040201-Data'!V43/'3610040201-Data'!U43-1</f>
        <v>1.493023003556293E-2</v>
      </c>
      <c r="W43" s="2">
        <f>'3610040201-Data'!W43/'3610040201-Data'!V43-1</f>
        <v>1.5443455425439456E-2</v>
      </c>
      <c r="X43" s="2">
        <f>'3610040201-Data'!X43/'3610040201-Data'!W43-1</f>
        <v>3.2349248592285162E-2</v>
      </c>
      <c r="Y43" s="2">
        <f>'3610040201-Data'!Y43/'3610040201-Data'!X43-1</f>
        <v>1.1731721526361705E-2</v>
      </c>
      <c r="Z43" s="2">
        <f>'3610040201-Data'!Z43/'3610040201-Data'!Y43-1</f>
        <v>-8.3638640764120975E-3</v>
      </c>
      <c r="AA43" s="2">
        <f>'3610040201-Data'!AA43/'3610040201-Data'!Z43-1</f>
        <v>4.0226756382059969E-2</v>
      </c>
      <c r="AB43" s="2">
        <f>'3610040201-Data'!AB43/'3610040201-Data'!AA43-1</f>
        <v>1.4325487924862657E-2</v>
      </c>
      <c r="AC43" s="2">
        <f>'3610040201-Data'!AC43/'3610040201-Data'!AB43-1</f>
        <v>2.6168790071819714E-2</v>
      </c>
    </row>
    <row r="44" spans="1:29" x14ac:dyDescent="0.3">
      <c r="A44" t="s">
        <v>22</v>
      </c>
      <c r="B44" t="s">
        <v>11</v>
      </c>
      <c r="C44" s="1"/>
      <c r="D44" s="2">
        <f>'3610040201-Data'!D44/'3610040201-Data'!C44-1</f>
        <v>4.8409001201974E-2</v>
      </c>
      <c r="E44" s="2">
        <f>'3610040201-Data'!E44/'3610040201-Data'!D44-1</f>
        <v>1.4329865549829179E-2</v>
      </c>
      <c r="F44" s="2">
        <f>'3610040201-Data'!F44/'3610040201-Data'!E44-1</f>
        <v>6.0107072308408505E-2</v>
      </c>
      <c r="G44" s="2">
        <f>'3610040201-Data'!G44/'3610040201-Data'!F44-1</f>
        <v>1.8184110970996148E-2</v>
      </c>
      <c r="H44" s="2">
        <f>'3610040201-Data'!H44/'3610040201-Data'!G44-1</f>
        <v>2.4663403792569039E-2</v>
      </c>
      <c r="I44" s="2">
        <f>'3610040201-Data'!I44/'3610040201-Data'!H44-1</f>
        <v>3.660660918300751E-2</v>
      </c>
      <c r="J44" s="2">
        <f>'3610040201-Data'!J44/'3610040201-Data'!I44-1</f>
        <v>5.7643820332612394E-2</v>
      </c>
      <c r="K44" s="2">
        <f>'3610040201-Data'!K44/'3610040201-Data'!J44-1</f>
        <v>4.6077960460753742E-2</v>
      </c>
      <c r="L44" s="2">
        <f>'3610040201-Data'!L44/'3610040201-Data'!K44-1</f>
        <v>6.5273141395726819E-2</v>
      </c>
      <c r="M44" s="2">
        <f>'3610040201-Data'!M44/'3610040201-Data'!L44-1</f>
        <v>1.9428097880740403E-2</v>
      </c>
      <c r="N44" s="2">
        <f>'3610040201-Data'!N44/'3610040201-Data'!M44-1</f>
        <v>1.3056120080073619E-2</v>
      </c>
      <c r="O44" s="2">
        <f>'3610040201-Data'!O44/'3610040201-Data'!N44-1</f>
        <v>-5.3305813998044904E-2</v>
      </c>
      <c r="P44" s="2">
        <f>'3610040201-Data'!P44/'3610040201-Data'!O44-1</f>
        <v>5.1125559128758935E-2</v>
      </c>
      <c r="Q44" s="2">
        <f>'3610040201-Data'!Q44/'3610040201-Data'!P44-1</f>
        <v>6.7390559145403373E-2</v>
      </c>
      <c r="R44" s="2">
        <f>'3610040201-Data'!R44/'3610040201-Data'!Q44-1</f>
        <v>3.9987493518629069E-2</v>
      </c>
      <c r="S44" s="2">
        <f>'3610040201-Data'!S44/'3610040201-Data'!R44-1</f>
        <v>5.7648095900138419E-2</v>
      </c>
      <c r="T44" s="2">
        <f>'3610040201-Data'!T44/'3610040201-Data'!S44-1</f>
        <v>5.8565870285218313E-2</v>
      </c>
      <c r="U44" s="2">
        <f>'3610040201-Data'!U44/'3610040201-Data'!T44-1</f>
        <v>-3.4842592755724988E-2</v>
      </c>
      <c r="V44" s="2">
        <f>'3610040201-Data'!V44/'3610040201-Data'!U44-1</f>
        <v>-3.6379905020912151E-2</v>
      </c>
      <c r="W44" s="2">
        <f>'3610040201-Data'!W44/'3610040201-Data'!V44-1</f>
        <v>4.2583628916890381E-2</v>
      </c>
      <c r="X44" s="2">
        <f>'3610040201-Data'!X44/'3610040201-Data'!W44-1</f>
        <v>2.0756738468478586E-2</v>
      </c>
      <c r="Y44" s="2">
        <f>'3610040201-Data'!Y44/'3610040201-Data'!X44-1</f>
        <v>1.1518000673955697E-3</v>
      </c>
      <c r="Z44" s="2">
        <f>'3610040201-Data'!Z44/'3610040201-Data'!Y44-1</f>
        <v>-7.7899078853669423E-2</v>
      </c>
      <c r="AA44" s="2">
        <f>'3610040201-Data'!AA44/'3610040201-Data'!Z44-1</f>
        <v>4.6703904968527388E-2</v>
      </c>
      <c r="AB44" s="2">
        <f>'3610040201-Data'!AB44/'3610040201-Data'!AA44-1</f>
        <v>5.2846752421788157E-2</v>
      </c>
      <c r="AC44" s="2">
        <f>'3610040201-Data'!AC44/'3610040201-Data'!AB44-1</f>
        <v>1.4513612526275477E-2</v>
      </c>
    </row>
    <row r="45" spans="1:29" x14ac:dyDescent="0.3">
      <c r="B45" t="s">
        <v>12</v>
      </c>
      <c r="C45" s="1"/>
      <c r="D45" s="2">
        <f>'3610040201-Data'!D45/'3610040201-Data'!C45-1</f>
        <v>5.5733157422912516E-3</v>
      </c>
      <c r="E45" s="2">
        <f>'3610040201-Data'!E45/'3610040201-Data'!D45-1</f>
        <v>3.551574118684675E-3</v>
      </c>
      <c r="F45" s="2">
        <f>'3610040201-Data'!F45/'3610040201-Data'!E45-1</f>
        <v>6.2043931073206826E-2</v>
      </c>
      <c r="G45" s="2">
        <f>'3610040201-Data'!G45/'3610040201-Data'!F45-1</f>
        <v>-7.1650324771217466E-3</v>
      </c>
      <c r="H45" s="2">
        <f>'3610040201-Data'!H45/'3610040201-Data'!G45-1</f>
        <v>-1.2988089425817195E-2</v>
      </c>
      <c r="I45" s="2">
        <f>'3610040201-Data'!I45/'3610040201-Data'!H45-1</f>
        <v>2.9510256059248174E-2</v>
      </c>
      <c r="J45" s="2">
        <f>'3610040201-Data'!J45/'3610040201-Data'!I45-1</f>
        <v>7.2979985339864939E-2</v>
      </c>
      <c r="K45" s="2">
        <f>'3610040201-Data'!K45/'3610040201-Data'!J45-1</f>
        <v>4.6205338779097715E-2</v>
      </c>
      <c r="L45" s="2">
        <f>'3610040201-Data'!L45/'3610040201-Data'!K45-1</f>
        <v>5.8063398717532744E-2</v>
      </c>
      <c r="M45" s="2">
        <f>'3610040201-Data'!M45/'3610040201-Data'!L45-1</f>
        <v>-5.4141367768059112E-3</v>
      </c>
      <c r="N45" s="2">
        <f>'3610040201-Data'!N45/'3610040201-Data'!M45-1</f>
        <v>-2.6399849413972776E-3</v>
      </c>
      <c r="O45" s="2">
        <f>'3610040201-Data'!O45/'3610040201-Data'!N45-1</f>
        <v>-0.10480248707336415</v>
      </c>
      <c r="P45" s="2">
        <f>'3610040201-Data'!P45/'3610040201-Data'!O45-1</f>
        <v>8.9307527118667407E-2</v>
      </c>
      <c r="Q45" s="2">
        <f>'3610040201-Data'!Q45/'3610040201-Data'!P45-1</f>
        <v>7.9871231904143469E-2</v>
      </c>
      <c r="R45" s="2">
        <f>'3610040201-Data'!R45/'3610040201-Data'!Q45-1</f>
        <v>3.7245717260379507E-2</v>
      </c>
      <c r="S45" s="2">
        <f>'3610040201-Data'!S45/'3610040201-Data'!R45-1</f>
        <v>8.115073231893466E-2</v>
      </c>
      <c r="T45" s="2">
        <f>'3610040201-Data'!T45/'3610040201-Data'!S45-1</f>
        <v>7.2699221937382319E-2</v>
      </c>
      <c r="U45" s="2">
        <f>'3610040201-Data'!U45/'3610040201-Data'!T45-1</f>
        <v>-6.6016553551975998E-2</v>
      </c>
      <c r="V45" s="2">
        <f>'3610040201-Data'!V45/'3610040201-Data'!U45-1</f>
        <v>-7.8997890963367179E-2</v>
      </c>
      <c r="W45" s="2">
        <f>'3610040201-Data'!W45/'3610040201-Data'!V45-1</f>
        <v>7.5318989677441772E-2</v>
      </c>
      <c r="X45" s="2">
        <f>'3610040201-Data'!X45/'3610040201-Data'!W45-1</f>
        <v>2.8497495299386388E-2</v>
      </c>
      <c r="Y45" s="2">
        <f>'3610040201-Data'!Y45/'3610040201-Data'!X45-1</f>
        <v>-1.4920298893903672E-2</v>
      </c>
      <c r="Z45" s="2">
        <f>'3610040201-Data'!Z45/'3610040201-Data'!Y45-1</f>
        <v>-9.7905611931045633E-2</v>
      </c>
      <c r="AA45" s="2">
        <f>'3610040201-Data'!AA45/'3610040201-Data'!Z45-1</f>
        <v>6.3085881285009027E-2</v>
      </c>
      <c r="AB45" s="2">
        <f>'3610040201-Data'!AB45/'3610040201-Data'!AA45-1</f>
        <v>7.3750635199640202E-2</v>
      </c>
      <c r="AC45" s="2">
        <f>'3610040201-Data'!AC45/'3610040201-Data'!AB45-1</f>
        <v>-2.727044915166843E-3</v>
      </c>
    </row>
    <row r="46" spans="1:29" x14ac:dyDescent="0.3">
      <c r="B46" t="s">
        <v>13</v>
      </c>
      <c r="C46" s="1"/>
      <c r="D46" s="2">
        <f>'3610040201-Data'!D46/'3610040201-Data'!C46-1</f>
        <v>7.6910969277932839E-2</v>
      </c>
      <c r="E46" s="2">
        <f>'3610040201-Data'!E46/'3610040201-Data'!D46-1</f>
        <v>2.078640864095127E-2</v>
      </c>
      <c r="F46" s="2">
        <f>'3610040201-Data'!F46/'3610040201-Data'!E46-1</f>
        <v>5.9571288505047448E-2</v>
      </c>
      <c r="G46" s="2">
        <f>'3610040201-Data'!G46/'3610040201-Data'!F46-1</f>
        <v>4.0280072237445674E-2</v>
      </c>
      <c r="H46" s="2">
        <f>'3610040201-Data'!H46/'3610040201-Data'!G46-1</f>
        <v>5.4599995182530447E-2</v>
      </c>
      <c r="I46" s="2">
        <f>'3610040201-Data'!I46/'3610040201-Data'!H46-1</f>
        <v>4.2025279283468109E-2</v>
      </c>
      <c r="J46" s="2">
        <f>'3610040201-Data'!J46/'3610040201-Data'!I46-1</f>
        <v>4.4605393354125278E-2</v>
      </c>
      <c r="K46" s="2">
        <f>'3610040201-Data'!K46/'3610040201-Data'!J46-1</f>
        <v>4.5937362298074547E-2</v>
      </c>
      <c r="L46" s="2">
        <f>'3610040201-Data'!L46/'3610040201-Data'!K46-1</f>
        <v>7.254122116238193E-2</v>
      </c>
      <c r="M46" s="2">
        <f>'3610040201-Data'!M46/'3610040201-Data'!L46-1</f>
        <v>4.3764350021276766E-2</v>
      </c>
      <c r="N46" s="2">
        <f>'3610040201-Data'!N46/'3610040201-Data'!M46-1</f>
        <v>2.87622994991239E-2</v>
      </c>
      <c r="O46" s="2">
        <f>'3610040201-Data'!O46/'3610040201-Data'!N46-1</f>
        <v>-6.8389861403682639E-3</v>
      </c>
      <c r="P46" s="2">
        <f>'3610040201-Data'!P46/'3610040201-Data'!O46-1</f>
        <v>2.3138807160320463E-2</v>
      </c>
      <c r="Q46" s="2">
        <f>'3610040201-Data'!Q46/'3610040201-Data'!P46-1</f>
        <v>5.7060712107891209E-2</v>
      </c>
      <c r="R46" s="2">
        <f>'3610040201-Data'!R46/'3610040201-Data'!Q46-1</f>
        <v>4.2295377829055347E-2</v>
      </c>
      <c r="S46" s="2">
        <f>'3610040201-Data'!S46/'3610040201-Data'!R46-1</f>
        <v>3.8064585321073485E-2</v>
      </c>
      <c r="T46" s="2">
        <f>'3610040201-Data'!T46/'3610040201-Data'!S46-1</f>
        <v>4.5986425584011004E-2</v>
      </c>
      <c r="U46" s="2">
        <f>'3610040201-Data'!U46/'3610040201-Data'!T46-1</f>
        <v>-1.1445875313910725E-2</v>
      </c>
      <c r="V46" s="2">
        <f>'3610040201-Data'!V46/'3610040201-Data'!U46-1</f>
        <v>-1.0718497588027343E-2</v>
      </c>
      <c r="W46" s="2">
        <f>'3610040201-Data'!W46/'3610040201-Data'!V46-1</f>
        <v>2.3932053314912771E-2</v>
      </c>
      <c r="X46" s="2">
        <f>'3610040201-Data'!X46/'3610040201-Data'!W46-1</f>
        <v>1.5784696433992496E-2</v>
      </c>
      <c r="Y46" s="2">
        <f>'3610040201-Data'!Y46/'3610040201-Data'!X46-1</f>
        <v>1.1793047339734297E-2</v>
      </c>
      <c r="Z46" s="2">
        <f>'3610040201-Data'!Z46/'3610040201-Data'!Y46-1</f>
        <v>-6.6710227820858337E-2</v>
      </c>
      <c r="AA46" s="2">
        <f>'3610040201-Data'!AA46/'3610040201-Data'!Z46-1</f>
        <v>3.7990978328166891E-2</v>
      </c>
      <c r="AB46" s="2">
        <f>'3610040201-Data'!AB46/'3610040201-Data'!AA46-1</f>
        <v>3.8826743376677797E-2</v>
      </c>
      <c r="AC46" s="2">
        <f>'3610040201-Data'!AC46/'3610040201-Data'!AB46-1</f>
        <v>2.6673683326291941E-2</v>
      </c>
    </row>
    <row r="47" spans="1:29" x14ac:dyDescent="0.3">
      <c r="B47" t="s">
        <v>14</v>
      </c>
      <c r="C47" s="1"/>
      <c r="D47" s="2">
        <f>'3610040201-Data'!D47/'3610040201-Data'!C47-1</f>
        <v>5.0641138174334355E-2</v>
      </c>
      <c r="E47" s="2">
        <f>'3610040201-Data'!E47/'3610040201-Data'!D47-1</f>
        <v>1.3921823062018834E-2</v>
      </c>
      <c r="F47" s="2">
        <f>'3610040201-Data'!F47/'3610040201-Data'!E47-1</f>
        <v>5.2562929302492067E-2</v>
      </c>
      <c r="G47" s="2">
        <f>'3610040201-Data'!G47/'3610040201-Data'!F47-1</f>
        <v>3.6743151049993816E-3</v>
      </c>
      <c r="H47" s="2">
        <f>'3610040201-Data'!H47/'3610040201-Data'!G47-1</f>
        <v>8.0781294080552346E-2</v>
      </c>
      <c r="I47" s="2">
        <f>'3610040201-Data'!I47/'3610040201-Data'!H47-1</f>
        <v>3.4560273190145985E-2</v>
      </c>
      <c r="J47" s="2">
        <f>'3610040201-Data'!J47/'3610040201-Data'!I47-1</f>
        <v>3.2889268837120955E-2</v>
      </c>
      <c r="K47" s="2">
        <f>'3610040201-Data'!K47/'3610040201-Data'!J47-1</f>
        <v>1.6794647783703986E-2</v>
      </c>
      <c r="L47" s="2">
        <f>'3610040201-Data'!L47/'3610040201-Data'!K47-1</f>
        <v>3.0080946943574549E-2</v>
      </c>
      <c r="M47" s="2">
        <f>'3610040201-Data'!M47/'3610040201-Data'!L47-1</f>
        <v>4.37502572334032E-2</v>
      </c>
      <c r="N47" s="2">
        <f>'3610040201-Data'!N47/'3610040201-Data'!M47-1</f>
        <v>4.8136172450052639E-2</v>
      </c>
      <c r="O47" s="2">
        <f>'3610040201-Data'!O47/'3610040201-Data'!N47-1</f>
        <v>4.0282309743147282E-2</v>
      </c>
      <c r="P47" s="2">
        <f>'3610040201-Data'!P47/'3610040201-Data'!O47-1</f>
        <v>1.6098000829371406E-2</v>
      </c>
      <c r="Q47" s="2">
        <f>'3610040201-Data'!Q47/'3610040201-Data'!P47-1</f>
        <v>2.429950005813275E-2</v>
      </c>
      <c r="R47" s="2">
        <f>'3610040201-Data'!R47/'3610040201-Data'!Q47-1</f>
        <v>4.1761449188074895E-2</v>
      </c>
      <c r="S47" s="2">
        <f>'3610040201-Data'!S47/'3610040201-Data'!R47-1</f>
        <v>2.4219622074277636E-2</v>
      </c>
      <c r="T47" s="2">
        <f>'3610040201-Data'!T47/'3610040201-Data'!S47-1</f>
        <v>2.6191354942359135E-2</v>
      </c>
      <c r="U47" s="2">
        <f>'3610040201-Data'!U47/'3610040201-Data'!T47-1</f>
        <v>1.9034260399344971E-2</v>
      </c>
      <c r="V47" s="2">
        <f>'3610040201-Data'!V47/'3610040201-Data'!U47-1</f>
        <v>2.4624691957788603E-2</v>
      </c>
      <c r="W47" s="2">
        <f>'3610040201-Data'!W47/'3610040201-Data'!V47-1</f>
        <v>1.4009223312773988E-2</v>
      </c>
      <c r="X47" s="2">
        <f>'3610040201-Data'!X47/'3610040201-Data'!W47-1</f>
        <v>2.9080060585957357E-2</v>
      </c>
      <c r="Y47" s="2">
        <f>'3610040201-Data'!Y47/'3610040201-Data'!X47-1</f>
        <v>3.7145703195540225E-3</v>
      </c>
      <c r="Z47" s="2">
        <f>'3610040201-Data'!Z47/'3610040201-Data'!Y47-1</f>
        <v>-3.7300352864704234E-2</v>
      </c>
      <c r="AA47" s="2">
        <f>'3610040201-Data'!AA47/'3610040201-Data'!Z47-1</f>
        <v>4.1681486884860508E-2</v>
      </c>
      <c r="AB47" s="2">
        <f>'3610040201-Data'!AB47/'3610040201-Data'!AA47-1</f>
        <v>1.9628722946604116E-2</v>
      </c>
      <c r="AC47" s="2">
        <f>'3610040201-Data'!AC47/'3610040201-Data'!AB47-1</f>
        <v>3.3032004661828207E-2</v>
      </c>
    </row>
    <row r="48" spans="1:29" x14ac:dyDescent="0.3">
      <c r="A48" t="s">
        <v>23</v>
      </c>
      <c r="B48" t="s">
        <v>11</v>
      </c>
      <c r="C48" s="1"/>
      <c r="D48" s="2">
        <f>'3610040201-Data'!D48/'3610040201-Data'!C48-1</f>
        <v>9.7339667550788711E-3</v>
      </c>
      <c r="E48" s="2">
        <f>'3610040201-Data'!E48/'3610040201-Data'!D48-1</f>
        <v>3.3178579542464615E-2</v>
      </c>
      <c r="F48" s="2">
        <f>'3610040201-Data'!F48/'3610040201-Data'!E48-1</f>
        <v>4.7163376964131087E-2</v>
      </c>
      <c r="G48" s="2">
        <f>'3610040201-Data'!G48/'3610040201-Data'!F48-1</f>
        <v>5.5789569219106827E-3</v>
      </c>
      <c r="H48" s="2">
        <f>'3610040201-Data'!H48/'3610040201-Data'!G48-1</f>
        <v>3.8065035240596456E-2</v>
      </c>
      <c r="I48" s="2">
        <f>'3610040201-Data'!I48/'3610040201-Data'!H48-1</f>
        <v>2.49583459299485E-2</v>
      </c>
      <c r="J48" s="2">
        <f>'3610040201-Data'!J48/'3610040201-Data'!I48-1</f>
        <v>4.0897578912118204E-2</v>
      </c>
      <c r="K48" s="2">
        <f>'3610040201-Data'!K48/'3610040201-Data'!J48-1</f>
        <v>4.7946726806031847E-2</v>
      </c>
      <c r="L48" s="2">
        <f>'3610040201-Data'!L48/'3610040201-Data'!K48-1</f>
        <v>4.6063576243765336E-2</v>
      </c>
      <c r="M48" s="2">
        <f>'3610040201-Data'!M48/'3610040201-Data'!L48-1</f>
        <v>2.9055518303645167E-2</v>
      </c>
      <c r="N48" s="2">
        <f>'3610040201-Data'!N48/'3610040201-Data'!M48-1</f>
        <v>5.6831005667046242E-3</v>
      </c>
      <c r="O48" s="2">
        <f>'3610040201-Data'!O48/'3610040201-Data'!N48-1</f>
        <v>-2.5945892142989146E-2</v>
      </c>
      <c r="P48" s="2">
        <f>'3610040201-Data'!P48/'3610040201-Data'!O48-1</f>
        <v>2.6795595556223795E-2</v>
      </c>
      <c r="Q48" s="2">
        <f>'3610040201-Data'!Q48/'3610040201-Data'!P48-1</f>
        <v>2.8565553934963628E-2</v>
      </c>
      <c r="R48" s="2">
        <f>'3610040201-Data'!R48/'3610040201-Data'!Q48-1</f>
        <v>2.5706571297911429E-2</v>
      </c>
      <c r="S48" s="2">
        <f>'3610040201-Data'!S48/'3610040201-Data'!R48-1</f>
        <v>2.4030890820900153E-2</v>
      </c>
      <c r="T48" s="2">
        <f>'3610040201-Data'!T48/'3610040201-Data'!S48-1</f>
        <v>3.5478311953649255E-2</v>
      </c>
      <c r="U48" s="2">
        <f>'3610040201-Data'!U48/'3610040201-Data'!T48-1</f>
        <v>2.3247040774534877E-2</v>
      </c>
      <c r="V48" s="2">
        <f>'3610040201-Data'!V48/'3610040201-Data'!U48-1</f>
        <v>2.948916424539294E-2</v>
      </c>
      <c r="W48" s="2">
        <f>'3610040201-Data'!W48/'3610040201-Data'!V48-1</f>
        <v>3.6584350550099787E-2</v>
      </c>
      <c r="X48" s="2">
        <f>'3610040201-Data'!X48/'3610040201-Data'!W48-1</f>
        <v>3.7991271242097779E-2</v>
      </c>
      <c r="Y48" s="2">
        <f>'3610040201-Data'!Y48/'3610040201-Data'!X48-1</f>
        <v>2.8662038367102793E-2</v>
      </c>
      <c r="Z48" s="2">
        <f>'3610040201-Data'!Z48/'3610040201-Data'!Y48-1</f>
        <v>-3.1161979814877339E-2</v>
      </c>
      <c r="AA48" s="2">
        <f>'3610040201-Data'!AA48/'3610040201-Data'!Z48-1</f>
        <v>7.0437635290179879E-2</v>
      </c>
      <c r="AB48" s="2">
        <f>'3610040201-Data'!AB48/'3610040201-Data'!AA48-1</f>
        <v>3.8519387404520655E-2</v>
      </c>
      <c r="AC48" s="2">
        <f>'3610040201-Data'!AC48/'3610040201-Data'!AB48-1</f>
        <v>1.6296720071217852E-2</v>
      </c>
    </row>
    <row r="49" spans="1:29" x14ac:dyDescent="0.3">
      <c r="B49" t="s">
        <v>12</v>
      </c>
      <c r="C49" s="1"/>
      <c r="D49" s="2">
        <f>'3610040201-Data'!D49/'3610040201-Data'!C49-1</f>
        <v>-2.8592272510452044E-2</v>
      </c>
      <c r="E49" s="2">
        <f>'3610040201-Data'!E49/'3610040201-Data'!D49-1</f>
        <v>5.5632582322356905E-2</v>
      </c>
      <c r="F49" s="2">
        <f>'3610040201-Data'!F49/'3610040201-Data'!E49-1</f>
        <v>9.6190106615324122E-2</v>
      </c>
      <c r="G49" s="2">
        <f>'3610040201-Data'!G49/'3610040201-Data'!F49-1</f>
        <v>-3.4705848981675835E-2</v>
      </c>
      <c r="H49" s="2">
        <f>'3610040201-Data'!H49/'3610040201-Data'!G49-1</f>
        <v>1.5823461790724025E-2</v>
      </c>
      <c r="I49" s="2">
        <f>'3610040201-Data'!I49/'3610040201-Data'!H49-1</f>
        <v>2.2107694301477521E-2</v>
      </c>
      <c r="J49" s="2">
        <f>'3610040201-Data'!J49/'3610040201-Data'!I49-1</f>
        <v>7.7753500956607269E-2</v>
      </c>
      <c r="K49" s="2">
        <f>'3610040201-Data'!K49/'3610040201-Data'!J49-1</f>
        <v>7.0318441364184636E-2</v>
      </c>
      <c r="L49" s="2">
        <f>'3610040201-Data'!L49/'3610040201-Data'!K49-1</f>
        <v>3.0876701251084437E-2</v>
      </c>
      <c r="M49" s="2">
        <f>'3610040201-Data'!M49/'3610040201-Data'!L49-1</f>
        <v>-3.8460879383255264E-3</v>
      </c>
      <c r="N49" s="2">
        <f>'3610040201-Data'!N49/'3610040201-Data'!M49-1</f>
        <v>-1.2146662104899009E-2</v>
      </c>
      <c r="O49" s="2">
        <f>'3610040201-Data'!O49/'3610040201-Data'!N49-1</f>
        <v>-9.0775761656547327E-2</v>
      </c>
      <c r="P49" s="2">
        <f>'3610040201-Data'!P49/'3610040201-Data'!O49-1</f>
        <v>5.686311228767571E-2</v>
      </c>
      <c r="Q49" s="2">
        <f>'3610040201-Data'!Q49/'3610040201-Data'!P49-1</f>
        <v>4.4146754483638917E-2</v>
      </c>
      <c r="R49" s="2">
        <f>'3610040201-Data'!R49/'3610040201-Data'!Q49-1</f>
        <v>3.9256485216867976E-2</v>
      </c>
      <c r="S49" s="2">
        <f>'3610040201-Data'!S49/'3610040201-Data'!R49-1</f>
        <v>5.5369896515444772E-3</v>
      </c>
      <c r="T49" s="2">
        <f>'3610040201-Data'!T49/'3610040201-Data'!S49-1</f>
        <v>5.6960168295180802E-2</v>
      </c>
      <c r="U49" s="2">
        <f>'3610040201-Data'!U49/'3610040201-Data'!T49-1</f>
        <v>1.2186349891405213E-2</v>
      </c>
      <c r="V49" s="2">
        <f>'3610040201-Data'!V49/'3610040201-Data'!U49-1</f>
        <v>2.035353047509969E-2</v>
      </c>
      <c r="W49" s="2">
        <f>'3610040201-Data'!W49/'3610040201-Data'!V49-1</f>
        <v>3.2597303364708452E-2</v>
      </c>
      <c r="X49" s="2">
        <f>'3610040201-Data'!X49/'3610040201-Data'!W49-1</f>
        <v>4.8790589930177486E-2</v>
      </c>
      <c r="Y49" s="2">
        <f>'3610040201-Data'!Y49/'3610040201-Data'!X49-1</f>
        <v>1.4084397116624237E-2</v>
      </c>
      <c r="Z49" s="2">
        <f>'3610040201-Data'!Z49/'3610040201-Data'!Y49-1</f>
        <v>-1.5832872836756384E-2</v>
      </c>
      <c r="AA49" s="2">
        <f>'3610040201-Data'!AA49/'3610040201-Data'!Z49-1</f>
        <v>6.7686412512218963E-2</v>
      </c>
      <c r="AB49" s="2">
        <f>'3610040201-Data'!AB49/'3610040201-Data'!AA49-1</f>
        <v>3.6059368462994401E-2</v>
      </c>
      <c r="AC49" s="2">
        <f>'3610040201-Data'!AC49/'3610040201-Data'!AB49-1</f>
        <v>-7.702879248036143E-3</v>
      </c>
    </row>
    <row r="50" spans="1:29" x14ac:dyDescent="0.3">
      <c r="B50" t="s">
        <v>13</v>
      </c>
      <c r="C50" s="1"/>
      <c r="D50" s="2">
        <f>'3610040201-Data'!D50/'3610040201-Data'!C50-1</f>
        <v>2.3205420203431748E-2</v>
      </c>
      <c r="E50" s="2">
        <f>'3610040201-Data'!E50/'3610040201-Data'!D50-1</f>
        <v>2.5689345240173411E-2</v>
      </c>
      <c r="F50" s="2">
        <f>'3610040201-Data'!F50/'3610040201-Data'!E50-1</f>
        <v>2.9656946784036853E-2</v>
      </c>
      <c r="G50" s="2">
        <f>'3610040201-Data'!G50/'3610040201-Data'!F50-1</f>
        <v>2.0938874998085E-2</v>
      </c>
      <c r="H50" s="2">
        <f>'3610040201-Data'!H50/'3610040201-Data'!G50-1</f>
        <v>4.5686377643938902E-2</v>
      </c>
      <c r="I50" s="2">
        <f>'3610040201-Data'!I50/'3610040201-Data'!H50-1</f>
        <v>2.5876744463560808E-2</v>
      </c>
      <c r="J50" s="2">
        <f>'3610040201-Data'!J50/'3610040201-Data'!I50-1</f>
        <v>2.8441266634666063E-2</v>
      </c>
      <c r="K50" s="2">
        <f>'3610040201-Data'!K50/'3610040201-Data'!J50-1</f>
        <v>3.966383667158202E-2</v>
      </c>
      <c r="L50" s="2">
        <f>'3610040201-Data'!L50/'3610040201-Data'!K50-1</f>
        <v>5.195793294719997E-2</v>
      </c>
      <c r="M50" s="2">
        <f>'3610040201-Data'!M50/'3610040201-Data'!L50-1</f>
        <v>4.153071489957183E-2</v>
      </c>
      <c r="N50" s="2">
        <f>'3610040201-Data'!N50/'3610040201-Data'!M50-1</f>
        <v>1.2302829204529742E-2</v>
      </c>
      <c r="O50" s="2">
        <f>'3610040201-Data'!O50/'3610040201-Data'!N50-1</f>
        <v>-3.02948094686184E-3</v>
      </c>
      <c r="P50" s="2">
        <f>'3610040201-Data'!P50/'3610040201-Data'!O50-1</f>
        <v>1.7809941362066262E-2</v>
      </c>
      <c r="Q50" s="2">
        <f>'3610040201-Data'!Q50/'3610040201-Data'!P50-1</f>
        <v>2.3595355077424607E-2</v>
      </c>
      <c r="R50" s="2">
        <f>'3610040201-Data'!R50/'3610040201-Data'!Q50-1</f>
        <v>2.1365383500475454E-2</v>
      </c>
      <c r="S50" s="2">
        <f>'3610040201-Data'!S50/'3610040201-Data'!R50-1</f>
        <v>2.9948375362958357E-2</v>
      </c>
      <c r="T50" s="2">
        <f>'3610040201-Data'!T50/'3610040201-Data'!S50-1</f>
        <v>2.8838920668252888E-2</v>
      </c>
      <c r="U50" s="2">
        <f>'3610040201-Data'!U50/'3610040201-Data'!T50-1</f>
        <v>2.665437014374783E-2</v>
      </c>
      <c r="V50" s="2">
        <f>'3610040201-Data'!V50/'3610040201-Data'!U50-1</f>
        <v>3.2159524408899909E-2</v>
      </c>
      <c r="W50" s="2">
        <f>'3610040201-Data'!W50/'3610040201-Data'!V50-1</f>
        <v>3.7785396873044164E-2</v>
      </c>
      <c r="X50" s="2">
        <f>'3610040201-Data'!X50/'3610040201-Data'!W50-1</f>
        <v>3.4669634140952255E-2</v>
      </c>
      <c r="Y50" s="2">
        <f>'3610040201-Data'!Y50/'3610040201-Data'!X50-1</f>
        <v>3.3118683289911521E-2</v>
      </c>
      <c r="Z50" s="2">
        <f>'3610040201-Data'!Z50/'3610040201-Data'!Y50-1</f>
        <v>-3.5590699439925655E-2</v>
      </c>
      <c r="AA50" s="2">
        <f>'3610040201-Data'!AA50/'3610040201-Data'!Z50-1</f>
        <v>7.1319595924956403E-2</v>
      </c>
      <c r="AB50" s="2">
        <f>'3610040201-Data'!AB50/'3610040201-Data'!AA50-1</f>
        <v>3.9361214060674721E-2</v>
      </c>
      <c r="AC50" s="2">
        <f>'3610040201-Data'!AC50/'3610040201-Data'!AB50-1</f>
        <v>2.4453773277850477E-2</v>
      </c>
    </row>
    <row r="51" spans="1:29" x14ac:dyDescent="0.3">
      <c r="B51" t="s">
        <v>14</v>
      </c>
      <c r="C51" s="1"/>
      <c r="D51" s="2">
        <f>'3610040201-Data'!D51/'3610040201-Data'!C51-1</f>
        <v>2.2351447419856285E-2</v>
      </c>
      <c r="E51" s="2">
        <f>'3610040201-Data'!E51/'3610040201-Data'!D51-1</f>
        <v>2.1824250022971503E-2</v>
      </c>
      <c r="F51" s="2">
        <f>'3610040201-Data'!F51/'3610040201-Data'!E51-1</f>
        <v>2.2387886523177025E-2</v>
      </c>
      <c r="G51" s="2">
        <f>'3610040201-Data'!G51/'3610040201-Data'!F51-1</f>
        <v>1.3255480085570426E-2</v>
      </c>
      <c r="H51" s="2">
        <f>'3610040201-Data'!H51/'3610040201-Data'!G51-1</f>
        <v>4.0385853890740231E-2</v>
      </c>
      <c r="I51" s="2">
        <f>'3610040201-Data'!I51/'3610040201-Data'!H51-1</f>
        <v>9.4468353101710978E-3</v>
      </c>
      <c r="J51" s="2">
        <f>'3610040201-Data'!J51/'3610040201-Data'!I51-1</f>
        <v>-6.6655468547950347E-3</v>
      </c>
      <c r="K51" s="2">
        <f>'3610040201-Data'!K51/'3610040201-Data'!J51-1</f>
        <v>6.8847416410111606E-3</v>
      </c>
      <c r="L51" s="2">
        <f>'3610040201-Data'!L51/'3610040201-Data'!K51-1</f>
        <v>4.4979313727580905E-2</v>
      </c>
      <c r="M51" s="2">
        <f>'3610040201-Data'!M51/'3610040201-Data'!L51-1</f>
        <v>2.5994831645837602E-2</v>
      </c>
      <c r="N51" s="2">
        <f>'3610040201-Data'!N51/'3610040201-Data'!M51-1</f>
        <v>3.2539266169556269E-2</v>
      </c>
      <c r="O51" s="2">
        <f>'3610040201-Data'!O51/'3610040201-Data'!N51-1</f>
        <v>2.9166004459663109E-2</v>
      </c>
      <c r="P51" s="2">
        <f>'3610040201-Data'!P51/'3610040201-Data'!O51-1</f>
        <v>6.4952385409111635E-3</v>
      </c>
      <c r="Q51" s="2">
        <f>'3610040201-Data'!Q51/'3610040201-Data'!P51-1</f>
        <v>2.3377021893873584E-2</v>
      </c>
      <c r="R51" s="2">
        <f>'3610040201-Data'!R51/'3610040201-Data'!Q51-1</f>
        <v>2.230692695958103E-3</v>
      </c>
      <c r="S51" s="2">
        <f>'3610040201-Data'!S51/'3610040201-Data'!R51-1</f>
        <v>4.1205428781243558E-3</v>
      </c>
      <c r="T51" s="2">
        <f>'3610040201-Data'!T51/'3610040201-Data'!S51-1</f>
        <v>-4.8417460080989461E-3</v>
      </c>
      <c r="U51" s="2">
        <f>'3610040201-Data'!U51/'3610040201-Data'!T51-1</f>
        <v>1.9443064618930084E-2</v>
      </c>
      <c r="V51" s="2">
        <f>'3610040201-Data'!V51/'3610040201-Data'!U51-1</f>
        <v>1.6633700375348504E-2</v>
      </c>
      <c r="W51" s="2">
        <f>'3610040201-Data'!W51/'3610040201-Data'!V51-1</f>
        <v>2.2854954314165399E-2</v>
      </c>
      <c r="X51" s="2">
        <f>'3610040201-Data'!X51/'3610040201-Data'!W51-1</f>
        <v>4.2974700878108951E-2</v>
      </c>
      <c r="Y51" s="2">
        <f>'3610040201-Data'!Y51/'3610040201-Data'!X51-1</f>
        <v>3.3978660506756464E-2</v>
      </c>
      <c r="Z51" s="2">
        <f>'3610040201-Data'!Z51/'3610040201-Data'!Y51-1</f>
        <v>-1.6467731183122947E-4</v>
      </c>
      <c r="AA51" s="2">
        <f>'3610040201-Data'!AA51/'3610040201-Data'!Z51-1</f>
        <v>7.4228121595529606E-2</v>
      </c>
      <c r="AB51" s="2">
        <f>'3610040201-Data'!AB51/'3610040201-Data'!AA51-1</f>
        <v>3.4078461001331828E-2</v>
      </c>
      <c r="AC51" s="2">
        <f>'3610040201-Data'!AC51/'3610040201-Data'!AB51-1</f>
        <v>3.5227684815831717E-2</v>
      </c>
    </row>
    <row r="52" spans="1:29" x14ac:dyDescent="0.3">
      <c r="A52" t="s">
        <v>24</v>
      </c>
      <c r="B52" t="s">
        <v>11</v>
      </c>
      <c r="C52" s="1"/>
      <c r="D52" s="2">
        <f>'3610040201-Data'!D52/'3610040201-Data'!C52-1</f>
        <v>-4.6789098140133323E-2</v>
      </c>
      <c r="E52" s="2">
        <f>'3610040201-Data'!E52/'3610040201-Data'!D52-1</f>
        <v>-2.0861455393298423E-3</v>
      </c>
      <c r="F52" s="2">
        <f>'3610040201-Data'!F52/'3610040201-Data'!E52-1</f>
        <v>3.5231185440236068E-2</v>
      </c>
      <c r="G52" s="2">
        <f>'3610040201-Data'!G52/'3610040201-Data'!F52-1</f>
        <v>4.1634495456435161E-2</v>
      </c>
      <c r="H52" s="2">
        <f>'3610040201-Data'!H52/'3610040201-Data'!G52-1</f>
        <v>-8.8949709202873484E-3</v>
      </c>
      <c r="I52" s="2">
        <f>'3610040201-Data'!I52/'3610040201-Data'!H52-1</f>
        <v>-8.8022091819123238E-3</v>
      </c>
      <c r="J52" s="2">
        <f>'3610040201-Data'!J52/'3610040201-Data'!I52-1</f>
        <v>4.9045214463985243E-2</v>
      </c>
      <c r="K52" s="2">
        <f>'3610040201-Data'!K52/'3610040201-Data'!J52-1</f>
        <v>2.2352550625207357E-2</v>
      </c>
      <c r="L52" s="2">
        <f>'3610040201-Data'!L52/'3610040201-Data'!K52-1</f>
        <v>4.648771512068417E-2</v>
      </c>
      <c r="M52" s="2">
        <f>'3610040201-Data'!M52/'3610040201-Data'!L52-1</f>
        <v>5.0938615090241557E-2</v>
      </c>
      <c r="N52" s="2">
        <f>'3610040201-Data'!N52/'3610040201-Data'!M52-1</f>
        <v>9.6644031099301086E-2</v>
      </c>
      <c r="O52" s="2">
        <f>'3610040201-Data'!O52/'3610040201-Data'!N52-1</f>
        <v>6.2281252804451404E-2</v>
      </c>
      <c r="P52" s="2">
        <f>'3610040201-Data'!P52/'3610040201-Data'!O52-1</f>
        <v>4.3465405085748143E-2</v>
      </c>
      <c r="Q52" s="2">
        <f>'3610040201-Data'!Q52/'3610040201-Data'!P52-1</f>
        <v>4.8860462292029228E-2</v>
      </c>
      <c r="R52" s="2">
        <f>'3610040201-Data'!R52/'3610040201-Data'!Q52-1</f>
        <v>3.979158626013124E-2</v>
      </c>
      <c r="S52" s="2">
        <f>'3610040201-Data'!S52/'3610040201-Data'!R52-1</f>
        <v>1.5069967707211918E-2</v>
      </c>
      <c r="T52" s="2">
        <f>'3610040201-Data'!T52/'3610040201-Data'!S52-1</f>
        <v>6.5089406516254389E-3</v>
      </c>
      <c r="U52" s="2">
        <f>'3610040201-Data'!U52/'3610040201-Data'!T52-1</f>
        <v>-7.5967302452316088E-2</v>
      </c>
      <c r="V52" s="2">
        <f>'3610040201-Data'!V52/'3610040201-Data'!U52-1</f>
        <v>7.2147519068962884E-2</v>
      </c>
      <c r="W52" s="2">
        <f>'3610040201-Data'!W52/'3610040201-Data'!V52-1</f>
        <v>1.9839378048333245E-2</v>
      </c>
      <c r="X52" s="2">
        <f>'3610040201-Data'!X52/'3610040201-Data'!W52-1</f>
        <v>2.7615965480043192E-2</v>
      </c>
      <c r="Y52" s="2">
        <f>'3610040201-Data'!Y52/'3610040201-Data'!X52-1</f>
        <v>-1.133739239974807E-2</v>
      </c>
      <c r="Z52" s="2">
        <f>'3610040201-Data'!Z52/'3610040201-Data'!Y52-1</f>
        <v>1.7555036455015216E-2</v>
      </c>
      <c r="AA52" s="2">
        <f>'3610040201-Data'!AA52/'3610040201-Data'!Z52-1</f>
        <v>8.4486956521739209E-2</v>
      </c>
      <c r="AB52" s="2">
        <f>'3610040201-Data'!AB52/'3610040201-Data'!AA52-1</f>
        <v>5.7634946598672077E-2</v>
      </c>
      <c r="AC52" s="2">
        <f>'3610040201-Data'!AC52/'3610040201-Data'!AB52-1</f>
        <v>1.5950994662784934E-2</v>
      </c>
    </row>
    <row r="53" spans="1:29" x14ac:dyDescent="0.3">
      <c r="B53" t="s">
        <v>12</v>
      </c>
      <c r="D53" s="2">
        <f>'3610040201-Data'!D53/'3610040201-Data'!C53-1</f>
        <v>-0.21092436974789919</v>
      </c>
      <c r="E53" s="2">
        <f>'3610040201-Data'!E53/'3610040201-Data'!D53-1</f>
        <v>-9.2651757188498385E-2</v>
      </c>
      <c r="F53" s="2">
        <f>'3610040201-Data'!F53/'3610040201-Data'!E53-1</f>
        <v>4.9295774647887258E-2</v>
      </c>
      <c r="G53" s="2">
        <f>'3610040201-Data'!G53/'3610040201-Data'!F53-1</f>
        <v>0.16592095451155853</v>
      </c>
      <c r="H53" s="2">
        <f>'3610040201-Data'!H53/'3610040201-Data'!G53-1</f>
        <v>-0.2312120243044451</v>
      </c>
      <c r="I53" s="2">
        <f>'3610040201-Data'!I53/'3610040201-Data'!H53-1</f>
        <v>-7.4043261231281243E-2</v>
      </c>
      <c r="J53" s="2">
        <f>'3610040201-Data'!J53/'3610040201-Data'!I53-1</f>
        <v>0.14824797843665771</v>
      </c>
      <c r="K53" s="2">
        <f>'3610040201-Data'!K53/'3610040201-Data'!J53-1</f>
        <v>2.856025039123633E-2</v>
      </c>
      <c r="L53" s="2">
        <f>'3610040201-Data'!L53/'3610040201-Data'!K53-1</f>
        <v>1.7497147204260211E-2</v>
      </c>
      <c r="M53" s="2">
        <f>'3610040201-Data'!M53/'3610040201-Data'!L53-1</f>
        <v>0.15700934579439263</v>
      </c>
      <c r="N53" s="2">
        <f>'3610040201-Data'!N53/'3610040201-Data'!M53-1</f>
        <v>0.33796445880452342</v>
      </c>
      <c r="O53" s="2">
        <f>'3610040201-Data'!O53/'3610040201-Data'!N53-1</f>
        <v>0.20309104081139817</v>
      </c>
      <c r="P53" s="2">
        <f>'3610040201-Data'!P53/'3610040201-Data'!O53-1</f>
        <v>0.10738659173022902</v>
      </c>
      <c r="Q53" s="2">
        <f>'3610040201-Data'!Q53/'3610040201-Data'!P53-1</f>
        <v>6.8152981692948922E-2</v>
      </c>
      <c r="R53" s="2">
        <f>'3610040201-Data'!R53/'3610040201-Data'!Q53-1</f>
        <v>0.10232479212625156</v>
      </c>
      <c r="S53" s="2">
        <f>'3610040201-Data'!S53/'3610040201-Data'!R53-1</f>
        <v>-3.2327586206897241E-3</v>
      </c>
      <c r="T53" s="2">
        <f>'3610040201-Data'!T53/'3610040201-Data'!S53-1</f>
        <v>-2.9343629343628885E-3</v>
      </c>
      <c r="U53" s="2">
        <f>'3610040201-Data'!U53/'3610040201-Data'!T53-1</f>
        <v>-0.28268277571251543</v>
      </c>
      <c r="V53" s="2">
        <f>'3610040201-Data'!V53/'3610040201-Data'!U53-1</f>
        <v>0.24249622111854885</v>
      </c>
      <c r="W53" s="2">
        <f>'3610040201-Data'!W53/'3610040201-Data'!V53-1</f>
        <v>1.9638512339242409E-2</v>
      </c>
      <c r="X53" s="2">
        <f>'3610040201-Data'!X53/'3610040201-Data'!W53-1</f>
        <v>1.8067155275268254E-2</v>
      </c>
      <c r="Y53" s="2">
        <f>'3610040201-Data'!Y53/'3610040201-Data'!X53-1</f>
        <v>-0.12171438138288959</v>
      </c>
      <c r="Z53" s="2">
        <f>'3610040201-Data'!Z53/'3610040201-Data'!Y53-1</f>
        <v>0.20110560426991997</v>
      </c>
      <c r="AA53" s="2">
        <f>'3610040201-Data'!AA53/'3610040201-Data'!Z53-1</f>
        <v>0.19838120933185199</v>
      </c>
      <c r="AB53" s="2">
        <f>'3610040201-Data'!AB53/'3610040201-Data'!AA53-1</f>
        <v>0.1158786915640313</v>
      </c>
      <c r="AC53" s="2">
        <f>'3610040201-Data'!AC53/'3610040201-Data'!AB53-1</f>
        <v>-8.0702587230002676E-3</v>
      </c>
    </row>
    <row r="54" spans="1:29" x14ac:dyDescent="0.3">
      <c r="B54" t="s">
        <v>13</v>
      </c>
      <c r="C54" s="1"/>
      <c r="D54" s="2">
        <f>'3610040201-Data'!D54/'3610040201-Data'!C54-1</f>
        <v>-7.1999424004609569E-4</v>
      </c>
      <c r="E54" s="2">
        <f>'3610040201-Data'!E54/'3610040201-Data'!D54-1</f>
        <v>1.7148209525181812E-2</v>
      </c>
      <c r="F54" s="2">
        <f>'3610040201-Data'!F54/'3610040201-Data'!E54-1</f>
        <v>3.2159807324502188E-2</v>
      </c>
      <c r="G54" s="2">
        <f>'3610040201-Data'!G54/'3610040201-Data'!F54-1</f>
        <v>1.3108228673392341E-2</v>
      </c>
      <c r="H54" s="2">
        <f>'3610040201-Data'!H54/'3610040201-Data'!G54-1</f>
        <v>4.7825497900013447E-2</v>
      </c>
      <c r="I54" s="2">
        <f>'3610040201-Data'!I54/'3610040201-Data'!H54-1</f>
        <v>3.2324799586243014E-3</v>
      </c>
      <c r="J54" s="2">
        <f>'3610040201-Data'!J54/'3610040201-Data'!I54-1</f>
        <v>3.1576234050779695E-2</v>
      </c>
      <c r="K54" s="2">
        <f>'3610040201-Data'!K54/'3610040201-Data'!J54-1</f>
        <v>2.1051974012993524E-2</v>
      </c>
      <c r="L54" s="2">
        <f>'3610040201-Data'!L54/'3610040201-Data'!K54-1</f>
        <v>5.2921382685836571E-2</v>
      </c>
      <c r="M54" s="2">
        <f>'3610040201-Data'!M54/'3610040201-Data'!L54-1</f>
        <v>2.7774549680418259E-2</v>
      </c>
      <c r="N54" s="2">
        <f>'3610040201-Data'!N54/'3610040201-Data'!M54-1</f>
        <v>3.6295793758480244E-2</v>
      </c>
      <c r="O54" s="2">
        <f>'3610040201-Data'!O54/'3610040201-Data'!N54-1</f>
        <v>2.2585924713584227E-2</v>
      </c>
      <c r="P54" s="2">
        <f>'3610040201-Data'!P54/'3610040201-Data'!O54-1</f>
        <v>2.3634229620145053E-2</v>
      </c>
      <c r="Q54" s="2">
        <f>'3610040201-Data'!Q54/'3610040201-Data'!P54-1</f>
        <v>4.2216083806744242E-2</v>
      </c>
      <c r="R54" s="2">
        <f>'3610040201-Data'!R54/'3610040201-Data'!Q54-1</f>
        <v>1.795269290393553E-2</v>
      </c>
      <c r="S54" s="2">
        <f>'3610040201-Data'!S54/'3610040201-Data'!R54-1</f>
        <v>2.1910001965022463E-2</v>
      </c>
      <c r="T54" s="2">
        <f>'3610040201-Data'!T54/'3610040201-Data'!S54-1</f>
        <v>9.8548216517642118E-3</v>
      </c>
      <c r="U54" s="2">
        <f>'3610040201-Data'!U54/'3610040201-Data'!T54-1</f>
        <v>-6.3788261055837125E-3</v>
      </c>
      <c r="V54" s="2">
        <f>'3610040201-Data'!V54/'3610040201-Data'!U54-1</f>
        <v>3.0709529056676121E-2</v>
      </c>
      <c r="W54" s="2">
        <f>'3610040201-Data'!W54/'3610040201-Data'!V54-1</f>
        <v>1.9940503857952985E-2</v>
      </c>
      <c r="X54" s="2">
        <f>'3610040201-Data'!X54/'3610040201-Data'!W54-1</f>
        <v>3.0169074420088426E-2</v>
      </c>
      <c r="Y54" s="2">
        <f>'3610040201-Data'!Y54/'3610040201-Data'!X54-1</f>
        <v>1.8049104180491105E-2</v>
      </c>
      <c r="Z54" s="2">
        <f>'3610040201-Data'!Z54/'3610040201-Data'!Y54-1</f>
        <v>-2.7158562551601317E-2</v>
      </c>
      <c r="AA54" s="2">
        <f>'3610040201-Data'!AA54/'3610040201-Data'!Z54-1</f>
        <v>4.8329462211899044E-2</v>
      </c>
      <c r="AB54" s="2">
        <f>'3610040201-Data'!AB54/'3610040201-Data'!AA54-1</f>
        <v>3.6472092032381775E-2</v>
      </c>
      <c r="AC54" s="2">
        <f>'3610040201-Data'!AC54/'3610040201-Data'!AB54-1</f>
        <v>2.5610457946230403E-2</v>
      </c>
    </row>
    <row r="55" spans="1:29" x14ac:dyDescent="0.3">
      <c r="B55" t="s">
        <v>14</v>
      </c>
      <c r="D55" s="2">
        <f>'3610040201-Data'!D55/'3610040201-Data'!C55-1</f>
        <v>-1.7940932928512288E-2</v>
      </c>
      <c r="E55" s="2">
        <f>'3610040201-Data'!E55/'3610040201-Data'!D55-1</f>
        <v>3.3445756042720598E-2</v>
      </c>
      <c r="F55" s="2">
        <f>'3610040201-Data'!F55/'3610040201-Data'!E55-1</f>
        <v>1.4549904813706993E-2</v>
      </c>
      <c r="G55" s="2">
        <f>'3610040201-Data'!G55/'3610040201-Data'!F55-1</f>
        <v>3.7528481436803762E-3</v>
      </c>
      <c r="H55" s="2">
        <f>'3610040201-Data'!H55/'3610040201-Data'!G55-1</f>
        <v>6.1957537721992306E-2</v>
      </c>
      <c r="I55" s="2">
        <f>'3610040201-Data'!I55/'3610040201-Data'!H55-1</f>
        <v>-8.8017100465220821E-4</v>
      </c>
      <c r="J55" s="2">
        <f>'3610040201-Data'!J55/'3610040201-Data'!I55-1</f>
        <v>4.1278630757613843E-2</v>
      </c>
      <c r="K55" s="2">
        <f>'3610040201-Data'!K55/'3610040201-Data'!J55-1</f>
        <v>4.8344210780759678E-3</v>
      </c>
      <c r="L55" s="2">
        <f>'3610040201-Data'!L55/'3610040201-Data'!K55-1</f>
        <v>4.3420736107770086E-2</v>
      </c>
      <c r="M55" s="2">
        <f>'3610040201-Data'!M55/'3610040201-Data'!L55-1</f>
        <v>2.3515850144092187E-2</v>
      </c>
      <c r="N55" s="2">
        <f>'3610040201-Data'!N55/'3610040201-Data'!M55-1</f>
        <v>2.4327063858542664E-2</v>
      </c>
      <c r="O55" s="2">
        <f>'3610040201-Data'!O55/'3610040201-Data'!N55-1</f>
        <v>5.3435953820780702E-2</v>
      </c>
      <c r="P55" s="2">
        <f>'3610040201-Data'!P55/'3610040201-Data'!O55-1</f>
        <v>1.7430330863166699E-2</v>
      </c>
      <c r="Q55" s="2">
        <f>'3610040201-Data'!Q55/'3610040201-Data'!P55-1</f>
        <v>1.9388592531801585E-2</v>
      </c>
      <c r="R55" s="2">
        <f>'3610040201-Data'!R55/'3610040201-Data'!Q55-1</f>
        <v>-8.1513535272215165E-3</v>
      </c>
      <c r="S55" s="2">
        <f>'3610040201-Data'!S55/'3610040201-Data'!R55-1</f>
        <v>2.3741883116883189E-2</v>
      </c>
      <c r="T55" s="2">
        <f>'3610040201-Data'!T55/'3610040201-Data'!S55-1</f>
        <v>1.2190287413280432E-2</v>
      </c>
      <c r="U55" s="2">
        <f>'3610040201-Data'!U55/'3610040201-Data'!T55-1</f>
        <v>5.0915499853128043E-3</v>
      </c>
      <c r="V55" s="2">
        <f>'3610040201-Data'!V55/'3610040201-Data'!U55-1</f>
        <v>2.2601071602532885E-2</v>
      </c>
      <c r="W55" s="2">
        <f>'3610040201-Data'!W55/'3610040201-Data'!V55-1</f>
        <v>1.0002857959416911E-2</v>
      </c>
      <c r="X55" s="2">
        <f>'3610040201-Data'!X55/'3610040201-Data'!W55-1</f>
        <v>3.4710431993963287E-2</v>
      </c>
      <c r="Y55" s="2">
        <f>'3610040201-Data'!Y55/'3610040201-Data'!X55-1</f>
        <v>7.5660893345488311E-3</v>
      </c>
      <c r="Z55" s="2">
        <f>'3610040201-Data'!Z55/'3610040201-Data'!Y55-1</f>
        <v>1.7099430018999495E-2</v>
      </c>
      <c r="AA55" s="2">
        <f>'3610040201-Data'!AA55/'3610040201-Data'!Z55-1</f>
        <v>5.4794520547945202E-2</v>
      </c>
      <c r="AB55" s="2">
        <f>'3610040201-Data'!AB55/'3610040201-Data'!AA55-1</f>
        <v>3.4238488783943533E-2</v>
      </c>
      <c r="AC55" s="2">
        <f>'3610040201-Data'!AC55/'3610040201-Data'!AB55-1</f>
        <v>2.3157208088714798E-2</v>
      </c>
    </row>
    <row r="56" spans="1:29" x14ac:dyDescent="0.3">
      <c r="A56" t="s">
        <v>25</v>
      </c>
      <c r="B56" t="s">
        <v>11</v>
      </c>
      <c r="C56" s="1"/>
      <c r="D56" s="2">
        <f>'3610040201-Data'!D56/'3610040201-Data'!C56-1</f>
        <v>1.9076142679833819E-2</v>
      </c>
      <c r="E56" s="2">
        <f>'3610040201-Data'!E56/'3610040201-Data'!D56-1</f>
        <v>-0.18496650692366756</v>
      </c>
      <c r="F56" s="2">
        <f>'3610040201-Data'!F56/'3610040201-Data'!E56-1</f>
        <v>6.9616346684858499E-2</v>
      </c>
      <c r="G56" s="2">
        <f>'3610040201-Data'!G56/'3610040201-Data'!F56-1</f>
        <v>0.20913563749012942</v>
      </c>
      <c r="H56" s="2">
        <f>'3610040201-Data'!H56/'3610040201-Data'!G56-1</f>
        <v>7.1686928564252073E-2</v>
      </c>
      <c r="I56" s="2">
        <f>'3610040201-Data'!I56/'3610040201-Data'!H56-1</f>
        <v>0.13479116861200935</v>
      </c>
      <c r="J56" s="2">
        <f>'3610040201-Data'!J56/'3610040201-Data'!I56-1</f>
        <v>2.4681413553090836E-2</v>
      </c>
      <c r="K56" s="2">
        <f>'3610040201-Data'!K56/'3610040201-Data'!J56-1</f>
        <v>-1.3202451019914574E-2</v>
      </c>
      <c r="L56" s="2">
        <f>'3610040201-Data'!L56/'3610040201-Data'!K56-1</f>
        <v>3.7379741405723088E-3</v>
      </c>
      <c r="M56" s="2">
        <f>'3610040201-Data'!M56/'3610040201-Data'!L56-1</f>
        <v>8.7667887667887801E-2</v>
      </c>
      <c r="N56" s="2">
        <f>'3610040201-Data'!N56/'3610040201-Data'!M56-1</f>
        <v>-9.5775333033977006E-2</v>
      </c>
      <c r="O56" s="2">
        <f>'3610040201-Data'!O56/'3610040201-Data'!N56-1</f>
        <v>-0.10409898818514751</v>
      </c>
      <c r="P56" s="2">
        <f>'3610040201-Data'!P56/'3610040201-Data'!O56-1</f>
        <v>2.7437756940274394E-2</v>
      </c>
      <c r="Q56" s="2">
        <f>'3610040201-Data'!Q56/'3610040201-Data'!P56-1</f>
        <v>-9.2006473946859679E-2</v>
      </c>
      <c r="R56" s="2">
        <f>'3610040201-Data'!R56/'3610040201-Data'!Q56-1</f>
        <v>-5.6197856064170715E-3</v>
      </c>
      <c r="S56" s="2">
        <f>'3610040201-Data'!S56/'3610040201-Data'!R56-1</f>
        <v>2.7635313449186016E-2</v>
      </c>
      <c r="T56" s="2">
        <f>'3610040201-Data'!T56/'3610040201-Data'!S56-1</f>
        <v>4.7460994282391589E-2</v>
      </c>
      <c r="U56" s="2">
        <f>'3610040201-Data'!U56/'3610040201-Data'!T56-1</f>
        <v>1.0223198797270738E-2</v>
      </c>
      <c r="V56" s="2">
        <f>'3610040201-Data'!V56/'3610040201-Data'!U56-1</f>
        <v>-1.1058451816745696E-2</v>
      </c>
      <c r="W56" s="2">
        <f>'3610040201-Data'!W56/'3610040201-Data'!V56-1</f>
        <v>3.63939436032783E-2</v>
      </c>
      <c r="X56" s="2">
        <f>'3610040201-Data'!X56/'3610040201-Data'!W56-1</f>
        <v>1.4385917884108368E-2</v>
      </c>
      <c r="Y56" s="2">
        <f>'3610040201-Data'!Y56/'3610040201-Data'!X56-1</f>
        <v>-4.2721867430081439E-2</v>
      </c>
      <c r="Z56" s="2">
        <f>'3610040201-Data'!Z56/'3610040201-Data'!Y56-1</f>
        <v>-8.711755233494356E-2</v>
      </c>
      <c r="AA56" s="2">
        <f>'3610040201-Data'!AA56/'3610040201-Data'!Z56-1</f>
        <v>4.2033112415895912E-2</v>
      </c>
      <c r="AB56" s="2">
        <f>'3610040201-Data'!AB56/'3610040201-Data'!AA56-1</f>
        <v>2.8681289448864389E-2</v>
      </c>
      <c r="AC56" s="2">
        <f>'3610040201-Data'!AC56/'3610040201-Data'!AB56-1</f>
        <v>-6.5825046430167955E-4</v>
      </c>
    </row>
    <row r="57" spans="1:29" x14ac:dyDescent="0.3">
      <c r="B57" t="s">
        <v>12</v>
      </c>
      <c r="C57" s="1"/>
      <c r="D57" s="2">
        <f>'3610040201-Data'!D57/'3610040201-Data'!C57-1</f>
        <v>-4.6804326450344158E-2</v>
      </c>
      <c r="E57" s="2">
        <f>'3610040201-Data'!E57/'3610040201-Data'!D57-1</f>
        <v>4.5182587167320154E-2</v>
      </c>
      <c r="F57" s="2">
        <f>'3610040201-Data'!F57/'3610040201-Data'!E57-1</f>
        <v>4.0268456375838868E-2</v>
      </c>
      <c r="G57" s="2">
        <f>'3610040201-Data'!G57/'3610040201-Data'!F57-1</f>
        <v>0.48795066413662225</v>
      </c>
      <c r="H57" s="2">
        <f>'3610040201-Data'!H57/'3610040201-Data'!G57-1</f>
        <v>6.9757061786648089E-2</v>
      </c>
      <c r="I57" s="2">
        <f>'3610040201-Data'!I57/'3610040201-Data'!H57-1</f>
        <v>0.23019610180604411</v>
      </c>
      <c r="J57" s="2">
        <f>'3610040201-Data'!J57/'3610040201-Data'!I57-1</f>
        <v>1.2549057609380299E-2</v>
      </c>
      <c r="K57" s="2">
        <f>'3610040201-Data'!K57/'3610040201-Data'!J57-1</f>
        <v>-5.7900277538520561E-2</v>
      </c>
      <c r="L57" s="2">
        <f>'3610040201-Data'!L57/'3610040201-Data'!K57-1</f>
        <v>4.8252742787484593E-3</v>
      </c>
      <c r="M57" s="2">
        <f>'3610040201-Data'!M57/'3610040201-Data'!L57-1</f>
        <v>0.14734873376131041</v>
      </c>
      <c r="N57" s="2">
        <f>'3610040201-Data'!N57/'3610040201-Data'!M57-1</f>
        <v>-0.18900343642611694</v>
      </c>
      <c r="O57" s="2">
        <f>'3610040201-Data'!O57/'3610040201-Data'!N57-1</f>
        <v>-0.20865927857453281</v>
      </c>
      <c r="P57" s="2">
        <f>'3610040201-Data'!P57/'3610040201-Data'!O57-1</f>
        <v>4.2287361845266602E-2</v>
      </c>
      <c r="Q57" s="2">
        <f>'3610040201-Data'!Q57/'3610040201-Data'!P57-1</f>
        <v>-0.19758940920766643</v>
      </c>
      <c r="R57" s="2">
        <f>'3610040201-Data'!R57/'3610040201-Data'!Q57-1</f>
        <v>-4.2764507920873274E-2</v>
      </c>
      <c r="S57" s="2">
        <f>'3610040201-Data'!S57/'3610040201-Data'!R57-1</f>
        <v>4.544675012862287E-2</v>
      </c>
      <c r="T57" s="2">
        <f>'3610040201-Data'!T57/'3610040201-Data'!S57-1</f>
        <v>0.11433727034120733</v>
      </c>
      <c r="U57" s="2">
        <f>'3610040201-Data'!U57/'3610040201-Data'!T57-1</f>
        <v>2.2302370086854317E-2</v>
      </c>
      <c r="V57" s="2">
        <f>'3610040201-Data'!V57/'3610040201-Data'!U57-1</f>
        <v>-1.9655842753258157E-2</v>
      </c>
      <c r="W57" s="2">
        <f>'3610040201-Data'!W57/'3610040201-Data'!V57-1</f>
        <v>0.11559929494712118</v>
      </c>
      <c r="X57" s="2">
        <f>'3610040201-Data'!X57/'3610040201-Data'!W57-1</f>
        <v>4.1474654377879894E-3</v>
      </c>
      <c r="Y57" s="2">
        <f>'3610040201-Data'!Y57/'3610040201-Data'!X57-1</f>
        <v>-0.15229790860814263</v>
      </c>
      <c r="Z57" s="2">
        <f>'3610040201-Data'!Z57/'3610040201-Data'!Y57-1</f>
        <v>-0.15104408352668208</v>
      </c>
      <c r="AA57" s="2">
        <f>'3610040201-Data'!AA57/'3610040201-Data'!Z57-1</f>
        <v>8.6817891955907722E-2</v>
      </c>
      <c r="AB57" s="2">
        <f>'3610040201-Data'!AB57/'3610040201-Data'!AA57-1</f>
        <v>-9.3880972338642454E-3</v>
      </c>
      <c r="AC57" s="2">
        <f>'3610040201-Data'!AC57/'3610040201-Data'!AB57-1</f>
        <v>-1.8784904383144396E-2</v>
      </c>
    </row>
    <row r="58" spans="1:29" x14ac:dyDescent="0.3">
      <c r="B58" t="s">
        <v>13</v>
      </c>
      <c r="C58" s="1"/>
      <c r="D58" s="2">
        <f>'3610040201-Data'!D58/'3610040201-Data'!C58-1</f>
        <v>4.8838616932738166E-2</v>
      </c>
      <c r="E58" s="2">
        <f>'3610040201-Data'!E58/'3610040201-Data'!D58-1</f>
        <v>-0.28339044183949502</v>
      </c>
      <c r="F58" s="2">
        <f>'3610040201-Data'!F58/'3610040201-Data'!E58-1</f>
        <v>9.2560901952889019E-2</v>
      </c>
      <c r="G58" s="2">
        <f>'3610040201-Data'!G58/'3610040201-Data'!F58-1</f>
        <v>1.0733864651955694E-2</v>
      </c>
      <c r="H58" s="2">
        <f>'3610040201-Data'!H58/'3610040201-Data'!G58-1</f>
        <v>7.3199635369188609E-2</v>
      </c>
      <c r="I58" s="2">
        <f>'3610040201-Data'!I58/'3610040201-Data'!H58-1</f>
        <v>4.3871570542767468E-2</v>
      </c>
      <c r="J58" s="2">
        <f>'3610040201-Data'!J58/'3610040201-Data'!I58-1</f>
        <v>4.0359656617437567E-2</v>
      </c>
      <c r="K58" s="2">
        <f>'3610040201-Data'!K58/'3610040201-Data'!J58-1</f>
        <v>4.6537092800438051E-2</v>
      </c>
      <c r="L58" s="2">
        <f>'3610040201-Data'!L58/'3610040201-Data'!K58-1</f>
        <v>2.7278502298120344E-3</v>
      </c>
      <c r="M58" s="2">
        <f>'3610040201-Data'!M58/'3610040201-Data'!L58-1</f>
        <v>2.6347171498844579E-2</v>
      </c>
      <c r="N58" s="2">
        <f>'3610040201-Data'!N58/'3610040201-Data'!M58-1</f>
        <v>1.5141062416034412E-2</v>
      </c>
      <c r="O58" s="2">
        <f>'3610040201-Data'!O58/'3610040201-Data'!N58-1</f>
        <v>-8.0477859646612693E-3</v>
      </c>
      <c r="P58" s="2">
        <f>'3610040201-Data'!P58/'3610040201-Data'!O58-1</f>
        <v>1.6658854072765239E-2</v>
      </c>
      <c r="Q58" s="2">
        <f>'3610040201-Data'!Q58/'3610040201-Data'!P58-1</f>
        <v>8.9022876396522843E-3</v>
      </c>
      <c r="R58" s="2">
        <f>'3610040201-Data'!R58/'3610040201-Data'!Q58-1</f>
        <v>2.0284046966181579E-2</v>
      </c>
      <c r="S58" s="2">
        <f>'3610040201-Data'!S58/'3610040201-Data'!R58-1</f>
        <v>1.7434448540812442E-2</v>
      </c>
      <c r="T58" s="2">
        <f>'3610040201-Data'!T58/'3610040201-Data'!S58-1</f>
        <v>8.229198415117267E-3</v>
      </c>
      <c r="U58" s="2">
        <f>'3610040201-Data'!U58/'3610040201-Data'!T58-1</f>
        <v>2.6199113260783058E-3</v>
      </c>
      <c r="V58" s="2">
        <f>'3610040201-Data'!V58/'3610040201-Data'!U58-1</f>
        <v>-6.7001675041875597E-3</v>
      </c>
      <c r="W58" s="2">
        <f>'3610040201-Data'!W58/'3610040201-Data'!V58-1</f>
        <v>-2.495784148398017E-3</v>
      </c>
      <c r="X58" s="2">
        <f>'3610040201-Data'!X58/'3610040201-Data'!W58-1</f>
        <v>1.9644306194211536E-2</v>
      </c>
      <c r="Y58" s="2">
        <f>'3610040201-Data'!Y58/'3610040201-Data'!X58-1</f>
        <v>1.3363398216003075E-2</v>
      </c>
      <c r="Z58" s="2">
        <f>'3610040201-Data'!Z58/'3610040201-Data'!Y58-1</f>
        <v>-6.109293193717269E-2</v>
      </c>
      <c r="AA58" s="2">
        <f>'3610040201-Data'!AA58/'3610040201-Data'!Z58-1</f>
        <v>2.6313038023211277E-2</v>
      </c>
      <c r="AB58" s="2">
        <f>'3610040201-Data'!AB58/'3610040201-Data'!AA58-1</f>
        <v>4.5368106492800875E-2</v>
      </c>
      <c r="AC58" s="2">
        <f>'3610040201-Data'!AC58/'3610040201-Data'!AB58-1</f>
        <v>7.3414760914760624E-3</v>
      </c>
    </row>
    <row r="59" spans="1:29" x14ac:dyDescent="0.3">
      <c r="B59" t="s">
        <v>14</v>
      </c>
      <c r="C59" s="1"/>
      <c r="D59" s="2">
        <f>'3610040201-Data'!D59/'3610040201-Data'!C59-1</f>
        <v>6.2007048162443512E-2</v>
      </c>
      <c r="E59" s="2">
        <f>'3610040201-Data'!E59/'3610040201-Data'!D59-1</f>
        <v>-0.29145927154934037</v>
      </c>
      <c r="F59" s="2">
        <f>'3610040201-Data'!F59/'3610040201-Data'!E59-1</f>
        <v>0.10738180196253344</v>
      </c>
      <c r="G59" s="2">
        <f>'3610040201-Data'!G59/'3610040201-Data'!F59-1</f>
        <v>-7.0486355855403637E-4</v>
      </c>
      <c r="H59" s="2">
        <f>'3610040201-Data'!H59/'3610040201-Data'!G59-1</f>
        <v>8.9177750906892506E-2</v>
      </c>
      <c r="I59" s="2">
        <f>'3610040201-Data'!I59/'3610040201-Data'!H59-1</f>
        <v>3.6913683041909451E-2</v>
      </c>
      <c r="J59" s="2">
        <f>'3610040201-Data'!J59/'3610040201-Data'!I59-1</f>
        <v>1.6149179157744609E-2</v>
      </c>
      <c r="K59" s="2">
        <f>'3610040201-Data'!K59/'3610040201-Data'!J59-1</f>
        <v>3.2487487926946557E-3</v>
      </c>
      <c r="L59" s="2">
        <f>'3610040201-Data'!L59/'3610040201-Data'!K59-1</f>
        <v>1.1990197794503832E-2</v>
      </c>
      <c r="M59" s="2">
        <f>'3610040201-Data'!M59/'3610040201-Data'!L59-1</f>
        <v>4.0733373691948627E-2</v>
      </c>
      <c r="N59" s="2">
        <f>'3610040201-Data'!N59/'3610040201-Data'!M59-1</f>
        <v>1.1633704503905662E-2</v>
      </c>
      <c r="O59" s="2">
        <f>'3610040201-Data'!O59/'3610040201-Data'!N59-1</f>
        <v>2.0042713980614302E-2</v>
      </c>
      <c r="P59" s="2">
        <f>'3610040201-Data'!P59/'3610040201-Data'!O59-1</f>
        <v>2.4400064422612333E-2</v>
      </c>
      <c r="Q59" s="2">
        <f>'3610040201-Data'!Q59/'3610040201-Data'!P59-1</f>
        <v>-6.6032544611271948E-3</v>
      </c>
      <c r="R59" s="2">
        <f>'3610040201-Data'!R59/'3610040201-Data'!Q59-1</f>
        <v>1.5430877581704472E-2</v>
      </c>
      <c r="S59" s="2">
        <f>'3610040201-Data'!S59/'3610040201-Data'!R59-1</f>
        <v>7.7930174563478616E-5</v>
      </c>
      <c r="T59" s="2">
        <f>'3610040201-Data'!T59/'3610040201-Data'!S59-1</f>
        <v>1.3402945531052701E-2</v>
      </c>
      <c r="U59" s="2">
        <f>'3610040201-Data'!U59/'3610040201-Data'!T59-1</f>
        <v>2.4221453287197159E-2</v>
      </c>
      <c r="V59" s="2">
        <f>'3610040201-Data'!V59/'3610040201-Data'!U59-1</f>
        <v>5.0300300300301082E-3</v>
      </c>
      <c r="W59" s="2">
        <f>'3610040201-Data'!W59/'3610040201-Data'!V59-1</f>
        <v>1.882423246433107E-2</v>
      </c>
      <c r="X59" s="2">
        <f>'3610040201-Data'!X59/'3610040201-Data'!W59-1</f>
        <v>2.7568003519319539E-2</v>
      </c>
      <c r="Y59" s="2">
        <f>'3610040201-Data'!Y59/'3610040201-Data'!X59-1</f>
        <v>1.8266143417766667E-2</v>
      </c>
      <c r="Z59" s="2">
        <f>'3610040201-Data'!Z59/'3610040201-Data'!Y59-1</f>
        <v>1.9830425338098312E-2</v>
      </c>
      <c r="AA59" s="2">
        <f>'3610040201-Data'!AA59/'3610040201-Data'!Z59-1</f>
        <v>4.789061426411978E-2</v>
      </c>
      <c r="AB59" s="2">
        <f>'3610040201-Data'!AB59/'3610040201-Data'!AA59-1</f>
        <v>2.235918956134042E-2</v>
      </c>
      <c r="AC59" s="2">
        <f>'3610040201-Data'!AC59/'3610040201-Data'!AB59-1</f>
        <v>1.5969728065674538E-2</v>
      </c>
    </row>
    <row r="60" spans="1:29" x14ac:dyDescent="0.3">
      <c r="A60" t="s">
        <v>26</v>
      </c>
      <c r="B60" t="s">
        <v>11</v>
      </c>
      <c r="D60" s="2" t="e">
        <f>'3610040201-Data'!D60/'3610040201-Data'!C60-1</f>
        <v>#VALUE!</v>
      </c>
      <c r="E60" s="2" t="e">
        <f>'3610040201-Data'!E60/'3610040201-Data'!D60-1</f>
        <v>#VALUE!</v>
      </c>
      <c r="F60" s="2">
        <f>'3610040201-Data'!F60/'3610040201-Data'!E60-1</f>
        <v>4.1029581252401082E-2</v>
      </c>
      <c r="G60" s="2">
        <f>'3610040201-Data'!G60/'3610040201-Data'!F60-1</f>
        <v>6.3325706694220996E-2</v>
      </c>
      <c r="H60" s="2">
        <f>'3610040201-Data'!H60/'3610040201-Data'!G60-1</f>
        <v>2.5890192267647549E-2</v>
      </c>
      <c r="I60" s="2">
        <f>'3610040201-Data'!I60/'3610040201-Data'!H60-1</f>
        <v>5.4127198917441888E-4</v>
      </c>
      <c r="J60" s="2">
        <f>'3610040201-Data'!J60/'3610040201-Data'!I60-1</f>
        <v>4.801190154179058E-2</v>
      </c>
      <c r="K60" s="2">
        <f>'3610040201-Data'!K60/'3610040201-Data'!J60-1</f>
        <v>-6.6460188411407994E-3</v>
      </c>
      <c r="L60" s="2">
        <f>'3610040201-Data'!L60/'3610040201-Data'!K60-1</f>
        <v>1.2666450146151309E-2</v>
      </c>
      <c r="M60" s="2">
        <f>'3610040201-Data'!M60/'3610040201-Data'!L60-1</f>
        <v>8.4156510583707433E-2</v>
      </c>
      <c r="N60" s="2">
        <f>'3610040201-Data'!N60/'3610040201-Data'!M60-1</f>
        <v>0.13199621346586188</v>
      </c>
      <c r="O60" s="2">
        <f>'3610040201-Data'!O60/'3610040201-Data'!N60-1</f>
        <v>-6.5123085768044708E-2</v>
      </c>
      <c r="P60" s="2">
        <f>'3610040201-Data'!P60/'3610040201-Data'!O60-1</f>
        <v>0.18577738022027157</v>
      </c>
      <c r="Q60" s="2">
        <f>'3610040201-Data'!Q60/'3610040201-Data'!P60-1</f>
        <v>5.7897218293258002E-2</v>
      </c>
      <c r="R60" s="2">
        <f>'3610040201-Data'!R60/'3610040201-Data'!Q60-1</f>
        <v>2.4868526606649288E-2</v>
      </c>
      <c r="S60" s="2">
        <f>'3610040201-Data'!S60/'3610040201-Data'!R60-1</f>
        <v>0.10097408244912165</v>
      </c>
      <c r="T60" s="2">
        <f>'3610040201-Data'!T60/'3610040201-Data'!S60-1</f>
        <v>-1.2520736235089758E-2</v>
      </c>
      <c r="U60" s="2">
        <f>'3610040201-Data'!U60/'3610040201-Data'!T60-1</f>
        <v>-4.0398384064637138E-3</v>
      </c>
      <c r="V60" s="2">
        <f>'3610040201-Data'!V60/'3610040201-Data'!U60-1</f>
        <v>5.3654618473895521E-2</v>
      </c>
      <c r="W60" s="2">
        <f>'3610040201-Data'!W60/'3610040201-Data'!V60-1</f>
        <v>0.13191797530111304</v>
      </c>
      <c r="X60" s="2">
        <f>'3610040201-Data'!X60/'3610040201-Data'!W60-1</f>
        <v>4.5829545071892852E-2</v>
      </c>
      <c r="Y60" s="2">
        <f>'3610040201-Data'!Y60/'3610040201-Data'!X60-1</f>
        <v>7.7467963165690046E-2</v>
      </c>
      <c r="Z60" s="2">
        <f>'3610040201-Data'!Z60/'3610040201-Data'!Y60-1</f>
        <v>2.1366244322256644E-2</v>
      </c>
      <c r="AA60" s="2">
        <f>'3610040201-Data'!AA60/'3610040201-Data'!Z60-1</f>
        <v>9.2629977471546887E-2</v>
      </c>
      <c r="AB60" s="2">
        <f>'3610040201-Data'!AB60/'3610040201-Data'!AA60-1</f>
        <v>1.8476368991833247E-3</v>
      </c>
      <c r="AC60" s="2">
        <f>'3610040201-Data'!AC60/'3610040201-Data'!AB60-1</f>
        <v>3.3997968674827517E-2</v>
      </c>
    </row>
    <row r="61" spans="1:29" x14ac:dyDescent="0.3">
      <c r="B61" t="s">
        <v>12</v>
      </c>
      <c r="D61" s="2" t="e">
        <f>'3610040201-Data'!D61/'3610040201-Data'!C61-1</f>
        <v>#VALUE!</v>
      </c>
      <c r="E61" s="2" t="e">
        <f>'3610040201-Data'!E61/'3610040201-Data'!D61-1</f>
        <v>#VALUE!</v>
      </c>
      <c r="F61" s="2">
        <f>'3610040201-Data'!F61/'3610040201-Data'!E61-1</f>
        <v>9.4062316284537761E-3</v>
      </c>
      <c r="G61" s="2">
        <f>'3610040201-Data'!G61/'3610040201-Data'!F61-1</f>
        <v>1.7472335468841083E-2</v>
      </c>
      <c r="H61" s="2">
        <f>'3610040201-Data'!H61/'3610040201-Data'!G61-1</f>
        <v>-0.27952680786109518</v>
      </c>
      <c r="I61" s="2">
        <f>'3610040201-Data'!I61/'3610040201-Data'!H61-1</f>
        <v>-0.17902542372881358</v>
      </c>
      <c r="J61" s="2">
        <f>'3610040201-Data'!J61/'3610040201-Data'!I61-1</f>
        <v>4.1290322580645133E-2</v>
      </c>
      <c r="K61" s="2">
        <f>'3610040201-Data'!K61/'3610040201-Data'!J61-1</f>
        <v>5.8859975216851712E-3</v>
      </c>
      <c r="L61" s="2">
        <f>'3610040201-Data'!L61/'3610040201-Data'!K61-1</f>
        <v>-8.0381890976285675E-2</v>
      </c>
      <c r="M61" s="2">
        <f>'3610040201-Data'!M61/'3610040201-Data'!L61-1</f>
        <v>-3.9852645679839371E-2</v>
      </c>
      <c r="N61" s="2">
        <f>'3610040201-Data'!N61/'3610040201-Data'!M61-1</f>
        <v>0.51133589117544487</v>
      </c>
      <c r="O61" s="2">
        <f>'3610040201-Data'!O61/'3610040201-Data'!N61-1</f>
        <v>-0.22801753981075468</v>
      </c>
      <c r="P61" s="2">
        <f>'3610040201-Data'!P61/'3610040201-Data'!O61-1</f>
        <v>0.79521674140508214</v>
      </c>
      <c r="Q61" s="2">
        <f>'3610040201-Data'!Q61/'3610040201-Data'!P61-1</f>
        <v>0.10874271440466265</v>
      </c>
      <c r="R61" s="2">
        <f>'3610040201-Data'!R61/'3610040201-Data'!Q61-1</f>
        <v>9.0117152297988223E-3</v>
      </c>
      <c r="S61" s="2">
        <f>'3610040201-Data'!S61/'3610040201-Data'!R61-1</f>
        <v>0.29205120571598697</v>
      </c>
      <c r="T61" s="2">
        <f>'3610040201-Data'!T61/'3610040201-Data'!S61-1</f>
        <v>-2.4423963133640592E-2</v>
      </c>
      <c r="U61" s="2">
        <f>'3610040201-Data'!U61/'3610040201-Data'!T61-1</f>
        <v>-4.475673122342938E-2</v>
      </c>
      <c r="V61" s="2">
        <f>'3610040201-Data'!V61/'3610040201-Data'!U61-1</f>
        <v>9.2594881938434792E-2</v>
      </c>
      <c r="W61" s="2">
        <f>'3610040201-Data'!W61/'3610040201-Data'!V61-1</f>
        <v>0.32201855623444242</v>
      </c>
      <c r="X61" s="2">
        <f>'3610040201-Data'!X61/'3610040201-Data'!W61-1</f>
        <v>6.0681273536459912E-2</v>
      </c>
      <c r="Y61" s="2">
        <f>'3610040201-Data'!Y61/'3610040201-Data'!X61-1</f>
        <v>0.15307028161058667</v>
      </c>
      <c r="Z61" s="2">
        <f>'3610040201-Data'!Z61/'3610040201-Data'!Y61-1</f>
        <v>5.8992302309307076E-2</v>
      </c>
      <c r="AA61" s="2">
        <f>'3610040201-Data'!AA61/'3610040201-Data'!Z61-1</f>
        <v>0.12898962532214364</v>
      </c>
      <c r="AB61" s="2">
        <f>'3610040201-Data'!AB61/'3610040201-Data'!AA61-1</f>
        <v>1.1530582382206722E-2</v>
      </c>
      <c r="AC61" s="2">
        <f>'3610040201-Data'!AC61/'3610040201-Data'!AB61-1</f>
        <v>5.7747945839601966E-2</v>
      </c>
    </row>
    <row r="62" spans="1:29" x14ac:dyDescent="0.3">
      <c r="B62" t="s">
        <v>13</v>
      </c>
      <c r="D62" s="2" t="e">
        <f>'3610040201-Data'!D62/'3610040201-Data'!C62-1</f>
        <v>#VALUE!</v>
      </c>
      <c r="E62" s="2" t="e">
        <f>'3610040201-Data'!E62/'3610040201-Data'!D62-1</f>
        <v>#VALUE!</v>
      </c>
      <c r="F62" s="2">
        <f>'3610040201-Data'!F62/'3610040201-Data'!E62-1</f>
        <v>5.2355423748146501E-2</v>
      </c>
      <c r="G62" s="2">
        <f>'3610040201-Data'!G62/'3610040201-Data'!F62-1</f>
        <v>7.8582267504877512E-2</v>
      </c>
      <c r="H62" s="2">
        <f>'3610040201-Data'!H62/'3610040201-Data'!G62-1</f>
        <v>0.15134157371118473</v>
      </c>
      <c r="I62" s="2">
        <f>'3610040201-Data'!I62/'3610040201-Data'!H62-1</f>
        <v>4.5823514008902944E-2</v>
      </c>
      <c r="J62" s="2">
        <f>'3610040201-Data'!J62/'3610040201-Data'!I62-1</f>
        <v>4.9240527457853345E-2</v>
      </c>
      <c r="K62" s="2">
        <f>'3610040201-Data'!K62/'3610040201-Data'!J62-1</f>
        <v>-9.2268533248489604E-3</v>
      </c>
      <c r="L62" s="2">
        <f>'3610040201-Data'!L62/'3610040201-Data'!K62-1</f>
        <v>3.3959537572254561E-2</v>
      </c>
      <c r="M62" s="2">
        <f>'3610040201-Data'!M62/'3610040201-Data'!L62-1</f>
        <v>0.11406165074928176</v>
      </c>
      <c r="N62" s="2">
        <f>'3610040201-Data'!N62/'3610040201-Data'!M62-1</f>
        <v>4.5163088932255402E-2</v>
      </c>
      <c r="O62" s="2">
        <f>'3610040201-Data'!O62/'3610040201-Data'!N62-1</f>
        <v>-1.2203254201120228E-2</v>
      </c>
      <c r="P62" s="2">
        <f>'3610040201-Data'!P62/'3610040201-Data'!O62-1</f>
        <v>3.3686626611759918E-2</v>
      </c>
      <c r="Q62" s="2">
        <f>'3610040201-Data'!Q62/'3610040201-Data'!P62-1</f>
        <v>3.4482758620689724E-2</v>
      </c>
      <c r="R62" s="2">
        <f>'3610040201-Data'!R62/'3610040201-Data'!Q62-1</f>
        <v>3.301767676767664E-2</v>
      </c>
      <c r="S62" s="2">
        <f>'3610040201-Data'!S62/'3610040201-Data'!R62-1</f>
        <v>1.3811648230764639E-2</v>
      </c>
      <c r="T62" s="2">
        <f>'3610040201-Data'!T62/'3610040201-Data'!S62-1</f>
        <v>-5.9075290855387097E-3</v>
      </c>
      <c r="U62" s="2">
        <f>'3610040201-Data'!U62/'3610040201-Data'!T62-1</f>
        <v>1.6130010308653242E-2</v>
      </c>
      <c r="V62" s="2">
        <f>'3610040201-Data'!V62/'3610040201-Data'!U62-1</f>
        <v>3.5746255296293938E-2</v>
      </c>
      <c r="W62" s="2">
        <f>'3610040201-Data'!W62/'3610040201-Data'!V62-1</f>
        <v>3.7854344318967614E-2</v>
      </c>
      <c r="X62" s="2">
        <f>'3610040201-Data'!X62/'3610040201-Data'!W62-1</f>
        <v>3.6362626991617075E-2</v>
      </c>
      <c r="Y62" s="2">
        <f>'3610040201-Data'!Y62/'3610040201-Data'!X62-1</f>
        <v>2.673023355474613E-2</v>
      </c>
      <c r="Z62" s="2">
        <f>'3610040201-Data'!Z62/'3610040201-Data'!Y62-1</f>
        <v>-1.0851985182866342E-2</v>
      </c>
      <c r="AA62" s="2">
        <f>'3610040201-Data'!AA62/'3610040201-Data'!Z62-1</f>
        <v>5.5699140250013102E-2</v>
      </c>
      <c r="AB62" s="2">
        <f>'3610040201-Data'!AB62/'3610040201-Data'!AA62-1</f>
        <v>-8.8433674743941815E-3</v>
      </c>
      <c r="AC62" s="2">
        <f>'3610040201-Data'!AC62/'3610040201-Data'!AB62-1</f>
        <v>6.7547131767315971E-3</v>
      </c>
    </row>
    <row r="63" spans="1:29" x14ac:dyDescent="0.3">
      <c r="B63" t="s">
        <v>14</v>
      </c>
      <c r="D63" s="2" t="e">
        <f>'3610040201-Data'!D63/'3610040201-Data'!C63-1</f>
        <v>#VALUE!</v>
      </c>
      <c r="E63" s="2" t="e">
        <f>'3610040201-Data'!E63/'3610040201-Data'!D63-1</f>
        <v>#VALUE!</v>
      </c>
      <c r="F63" s="2">
        <f>'3610040201-Data'!F63/'3610040201-Data'!E63-1</f>
        <v>4.6247156937073486E-2</v>
      </c>
      <c r="G63" s="2">
        <f>'3610040201-Data'!G63/'3610040201-Data'!F63-1</f>
        <v>7.6086956521739024E-2</v>
      </c>
      <c r="H63" s="2">
        <f>'3610040201-Data'!H63/'3610040201-Data'!G63-1</f>
        <v>0.11632996632996639</v>
      </c>
      <c r="I63" s="2">
        <f>'3610040201-Data'!I63/'3610040201-Data'!H63-1</f>
        <v>4.4337204041622558E-2</v>
      </c>
      <c r="J63" s="2">
        <f>'3610040201-Data'!J63/'3610040201-Data'!I63-1</f>
        <v>4.3321299638989119E-2</v>
      </c>
      <c r="K63" s="2">
        <f>'3610040201-Data'!K63/'3610040201-Data'!J63-1</f>
        <v>-7.6124567474048499E-3</v>
      </c>
      <c r="L63" s="2">
        <f>'3610040201-Data'!L63/'3610040201-Data'!K63-1</f>
        <v>1.8967921896792195E-2</v>
      </c>
      <c r="M63" s="2">
        <f>'3610040201-Data'!M63/'3610040201-Data'!L63-1</f>
        <v>9.5401040240897794E-2</v>
      </c>
      <c r="N63" s="2">
        <f>'3610040201-Data'!N63/'3610040201-Data'!M63-1</f>
        <v>3.0613519930026145E-2</v>
      </c>
      <c r="O63" s="2">
        <f>'3610040201-Data'!O63/'3610040201-Data'!N63-1</f>
        <v>2.1580989330747036E-2</v>
      </c>
      <c r="P63" s="2">
        <f>'3610040201-Data'!P63/'3610040201-Data'!O63-1</f>
        <v>2.4566816995015284E-2</v>
      </c>
      <c r="Q63" s="2">
        <f>'3610040201-Data'!Q63/'3610040201-Data'!P63-1</f>
        <v>1.4710992702420933E-2</v>
      </c>
      <c r="R63" s="2">
        <f>'3610040201-Data'!R63/'3610040201-Data'!Q63-1</f>
        <v>9.7031963470319837E-3</v>
      </c>
      <c r="S63" s="2">
        <f>'3610040201-Data'!S63/'3610040201-Data'!R63-1</f>
        <v>1.8315432447710611E-2</v>
      </c>
      <c r="T63" s="2">
        <f>'3610040201-Data'!T63/'3610040201-Data'!S63-1</f>
        <v>2.309314977239918E-2</v>
      </c>
      <c r="U63" s="2">
        <f>'3610040201-Data'!U63/'3610040201-Data'!T63-1</f>
        <v>3.8198589256646764E-2</v>
      </c>
      <c r="V63" s="2">
        <f>'3610040201-Data'!V63/'3610040201-Data'!U63-1</f>
        <v>2.3936448207379613E-2</v>
      </c>
      <c r="W63" s="2">
        <f>'3610040201-Data'!W63/'3610040201-Data'!V63-1</f>
        <v>3.3891384238464717E-2</v>
      </c>
      <c r="X63" s="2">
        <f>'3610040201-Data'!X63/'3610040201-Data'!W63-1</f>
        <v>3.6532385466034656E-2</v>
      </c>
      <c r="Y63" s="2">
        <f>'3610040201-Data'!Y63/'3610040201-Data'!X63-1</f>
        <v>2.3147266145932432E-2</v>
      </c>
      <c r="Z63" s="2">
        <f>'3610040201-Data'!Z63/'3610040201-Data'!Y63-1</f>
        <v>1.8527139000093173E-2</v>
      </c>
      <c r="AA63" s="2">
        <f>'3610040201-Data'!AA63/'3610040201-Data'!Z63-1</f>
        <v>7.2943327239488154E-2</v>
      </c>
      <c r="AB63" s="2">
        <f>'3610040201-Data'!AB63/'3610040201-Data'!AA63-1</f>
        <v>2.6409950587835684E-3</v>
      </c>
      <c r="AC63" s="2">
        <f>'3610040201-Data'!AC63/'3610040201-Data'!AB63-1</f>
        <v>7.3073328235193635E-3</v>
      </c>
    </row>
    <row r="65" spans="1:2" x14ac:dyDescent="0.3">
      <c r="A65" t="s">
        <v>28</v>
      </c>
    </row>
    <row r="66" spans="1:2" x14ac:dyDescent="0.3">
      <c r="A66" t="s">
        <v>27</v>
      </c>
      <c r="B66" t="s">
        <v>29</v>
      </c>
    </row>
    <row r="69" spans="1:2" x14ac:dyDescent="0.3">
      <c r="A69" t="s">
        <v>30</v>
      </c>
    </row>
    <row r="70" spans="1:2" x14ac:dyDescent="0.3">
      <c r="A70" t="s">
        <v>31</v>
      </c>
      <c r="B70" t="s">
        <v>32</v>
      </c>
    </row>
    <row r="71" spans="1:2" x14ac:dyDescent="0.3">
      <c r="B71" t="s">
        <v>33</v>
      </c>
    </row>
    <row r="75" spans="1:2" x14ac:dyDescent="0.3">
      <c r="A75" t="s">
        <v>34</v>
      </c>
    </row>
    <row r="76" spans="1:2" x14ac:dyDescent="0.3">
      <c r="A76">
        <v>1</v>
      </c>
      <c r="B76" t="s">
        <v>35</v>
      </c>
    </row>
    <row r="77" spans="1:2" x14ac:dyDescent="0.3">
      <c r="A77">
        <v>2</v>
      </c>
      <c r="B77" t="s">
        <v>36</v>
      </c>
    </row>
    <row r="78" spans="1:2" x14ac:dyDescent="0.3">
      <c r="A78">
        <v>3</v>
      </c>
      <c r="B78" t="s">
        <v>33</v>
      </c>
    </row>
    <row r="79" spans="1:2" x14ac:dyDescent="0.3">
      <c r="A79">
        <v>4</v>
      </c>
      <c r="B79" t="s">
        <v>37</v>
      </c>
    </row>
    <row r="80" spans="1:2" x14ac:dyDescent="0.3">
      <c r="A80">
        <v>5</v>
      </c>
      <c r="B80" t="s">
        <v>38</v>
      </c>
    </row>
    <row r="81" spans="1:2" x14ac:dyDescent="0.3">
      <c r="A81">
        <v>6</v>
      </c>
      <c r="B81" t="s">
        <v>39</v>
      </c>
    </row>
    <row r="82" spans="1:2" x14ac:dyDescent="0.3">
      <c r="A82">
        <v>7</v>
      </c>
      <c r="B82" t="s">
        <v>40</v>
      </c>
    </row>
    <row r="83" spans="1:2" x14ac:dyDescent="0.3">
      <c r="A83">
        <v>8</v>
      </c>
      <c r="B83" t="s">
        <v>41</v>
      </c>
    </row>
    <row r="84" spans="1:2" x14ac:dyDescent="0.3">
      <c r="A84">
        <v>9</v>
      </c>
      <c r="B84" t="s">
        <v>43</v>
      </c>
    </row>
    <row r="85" spans="1:2" x14ac:dyDescent="0.3">
      <c r="A85">
        <v>10</v>
      </c>
      <c r="B85" t="s">
        <v>44</v>
      </c>
    </row>
    <row r="86" spans="1:2" x14ac:dyDescent="0.3">
      <c r="A86">
        <v>11</v>
      </c>
      <c r="B86" t="s">
        <v>45</v>
      </c>
    </row>
    <row r="87" spans="1:2" x14ac:dyDescent="0.3">
      <c r="A87">
        <v>12</v>
      </c>
      <c r="B87" t="s">
        <v>46</v>
      </c>
    </row>
    <row r="88" spans="1:2" x14ac:dyDescent="0.3">
      <c r="A88">
        <v>13</v>
      </c>
      <c r="B88" t="s">
        <v>47</v>
      </c>
    </row>
    <row r="89" spans="1:2" x14ac:dyDescent="0.3">
      <c r="A89">
        <v>14</v>
      </c>
      <c r="B89" t="s">
        <v>48</v>
      </c>
    </row>
    <row r="93" spans="1:2" x14ac:dyDescent="0.3">
      <c r="A93" t="s">
        <v>49</v>
      </c>
    </row>
    <row r="94" spans="1:2" x14ac:dyDescent="0.3">
      <c r="A94" t="s">
        <v>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94"/>
  <sheetViews>
    <sheetView workbookViewId="0">
      <selection activeCell="A12" sqref="A12:A63"/>
    </sheetView>
  </sheetViews>
  <sheetFormatPr defaultRowHeight="14.4" x14ac:dyDescent="0.3"/>
  <sheetData>
    <row r="1" spans="1:28" x14ac:dyDescent="0.3">
      <c r="A1" t="s">
        <v>0</v>
      </c>
    </row>
    <row r="2" spans="1:28" x14ac:dyDescent="0.3">
      <c r="A2" t="s">
        <v>1</v>
      </c>
    </row>
    <row r="3" spans="1:28" x14ac:dyDescent="0.3">
      <c r="A3" t="s">
        <v>2</v>
      </c>
    </row>
    <row r="4" spans="1:28" x14ac:dyDescent="0.3">
      <c r="A4" t="s">
        <v>3</v>
      </c>
    </row>
    <row r="5" spans="1:28" x14ac:dyDescent="0.3">
      <c r="A5" t="s">
        <v>4</v>
      </c>
    </row>
    <row r="9" spans="1:28" x14ac:dyDescent="0.3">
      <c r="B9" t="s">
        <v>5</v>
      </c>
    </row>
    <row r="10" spans="1:28" x14ac:dyDescent="0.3">
      <c r="A10" t="s">
        <v>7</v>
      </c>
      <c r="B10" t="s">
        <v>8</v>
      </c>
      <c r="C10">
        <v>1998</v>
      </c>
      <c r="D10">
        <v>1999</v>
      </c>
      <c r="E10">
        <v>2000</v>
      </c>
      <c r="F10">
        <v>2001</v>
      </c>
      <c r="G10">
        <v>2002</v>
      </c>
      <c r="H10">
        <v>2003</v>
      </c>
      <c r="I10">
        <v>2004</v>
      </c>
      <c r="J10">
        <v>2005</v>
      </c>
      <c r="K10">
        <v>2006</v>
      </c>
      <c r="L10">
        <v>2007</v>
      </c>
      <c r="M10">
        <v>2008</v>
      </c>
      <c r="N10">
        <v>2009</v>
      </c>
      <c r="O10">
        <v>2010</v>
      </c>
      <c r="P10">
        <v>2011</v>
      </c>
      <c r="Q10">
        <v>2012</v>
      </c>
      <c r="R10">
        <v>2013</v>
      </c>
      <c r="S10">
        <v>2014</v>
      </c>
      <c r="T10">
        <v>2015</v>
      </c>
      <c r="U10">
        <v>2016</v>
      </c>
      <c r="V10">
        <v>2017</v>
      </c>
      <c r="W10">
        <v>2018</v>
      </c>
      <c r="X10">
        <v>2019</v>
      </c>
      <c r="Y10">
        <v>2020</v>
      </c>
      <c r="Z10">
        <v>2021</v>
      </c>
      <c r="AA10">
        <v>2022</v>
      </c>
      <c r="AB10">
        <v>2023</v>
      </c>
    </row>
    <row r="11" spans="1:28" x14ac:dyDescent="0.3">
      <c r="A11" t="s">
        <v>7</v>
      </c>
      <c r="B11" t="s">
        <v>8</v>
      </c>
      <c r="C11">
        <v>1998</v>
      </c>
      <c r="D11">
        <v>1999</v>
      </c>
      <c r="E11">
        <v>2000</v>
      </c>
      <c r="F11">
        <v>2001</v>
      </c>
      <c r="G11">
        <v>2002</v>
      </c>
      <c r="H11">
        <v>2003</v>
      </c>
      <c r="I11">
        <v>2004</v>
      </c>
      <c r="J11">
        <v>2005</v>
      </c>
      <c r="K11">
        <v>2006</v>
      </c>
      <c r="L11">
        <v>2007</v>
      </c>
      <c r="M11">
        <v>2008</v>
      </c>
      <c r="N11">
        <v>2009</v>
      </c>
      <c r="O11">
        <v>2010</v>
      </c>
      <c r="P11">
        <v>2011</v>
      </c>
      <c r="Q11">
        <v>2012</v>
      </c>
      <c r="R11">
        <v>2013</v>
      </c>
      <c r="S11">
        <v>2014</v>
      </c>
      <c r="T11">
        <v>2015</v>
      </c>
      <c r="U11">
        <v>2016</v>
      </c>
      <c r="V11">
        <v>2017</v>
      </c>
      <c r="W11">
        <v>2018</v>
      </c>
      <c r="X11">
        <v>2019</v>
      </c>
      <c r="Y11">
        <v>2020</v>
      </c>
      <c r="Z11">
        <v>2021</v>
      </c>
      <c r="AA11">
        <v>2022</v>
      </c>
      <c r="AB11">
        <v>2023</v>
      </c>
    </row>
    <row r="12" spans="1:28" x14ac:dyDescent="0.3">
      <c r="A12" t="s">
        <v>51</v>
      </c>
      <c r="B12" t="s">
        <v>11</v>
      </c>
      <c r="C12">
        <v>4.850373042551448E-2</v>
      </c>
      <c r="D12">
        <v>6.0486162154835821E-2</v>
      </c>
      <c r="E12">
        <v>5.5910574540878333E-2</v>
      </c>
      <c r="F12">
        <v>2.2052456635289541E-2</v>
      </c>
      <c r="G12">
        <v>0.16003698592075355</v>
      </c>
      <c r="H12">
        <v>6.6637086831214498E-2</v>
      </c>
      <c r="I12">
        <v>-9.6595238708775399E-3</v>
      </c>
      <c r="J12">
        <v>2.5499488895084133E-2</v>
      </c>
      <c r="K12">
        <v>3.6718197799807895E-2</v>
      </c>
      <c r="L12">
        <v>0.11347306959425207</v>
      </c>
      <c r="M12">
        <v>-1.8095896002763179E-2</v>
      </c>
      <c r="N12">
        <v>-9.4020920542232878E-2</v>
      </c>
      <c r="O12">
        <v>5.2872159431851085E-2</v>
      </c>
      <c r="P12">
        <v>2.9569036324320619E-2</v>
      </c>
      <c r="Q12">
        <v>-4.4567818824180705E-2</v>
      </c>
      <c r="R12">
        <v>5.0344559638467956E-2</v>
      </c>
      <c r="S12">
        <v>-1.0895875920698295E-2</v>
      </c>
      <c r="T12">
        <v>-1.0828915599412237E-2</v>
      </c>
      <c r="U12">
        <v>1.5451147643194219E-2</v>
      </c>
      <c r="V12">
        <v>1.2528168784088356E-2</v>
      </c>
      <c r="W12">
        <v>-2.8191183965215805E-2</v>
      </c>
      <c r="X12">
        <v>3.9105700231673479E-2</v>
      </c>
      <c r="Y12">
        <v>-4.6596905464627469E-2</v>
      </c>
      <c r="Z12">
        <v>9.3808630393996673E-3</v>
      </c>
      <c r="AA12">
        <v>-1.4534652150823169E-2</v>
      </c>
      <c r="AB12">
        <v>-2.4920764834069242E-2</v>
      </c>
    </row>
    <row r="13" spans="1:28" x14ac:dyDescent="0.3">
      <c r="A13" t="s">
        <v>51</v>
      </c>
      <c r="B13" t="s">
        <v>12</v>
      </c>
      <c r="C13">
        <v>0.12940112176587659</v>
      </c>
      <c r="D13">
        <v>0.15585851142225504</v>
      </c>
      <c r="E13">
        <v>0.12193871186816518</v>
      </c>
      <c r="F13">
        <v>3.1266599957998187E-2</v>
      </c>
      <c r="G13">
        <v>0.40001197891710571</v>
      </c>
      <c r="H13">
        <v>0.1324172392254841</v>
      </c>
      <c r="I13">
        <v>-3.1122260085078013E-2</v>
      </c>
      <c r="J13">
        <v>2.1859159323091237E-2</v>
      </c>
      <c r="K13">
        <v>4.9247136217594134E-2</v>
      </c>
      <c r="L13">
        <v>0.20887944954395365</v>
      </c>
      <c r="M13">
        <v>-5.0215397944694651E-2</v>
      </c>
      <c r="N13">
        <v>-0.17933839273270913</v>
      </c>
      <c r="O13">
        <v>7.7646895359249291E-2</v>
      </c>
      <c r="P13">
        <v>2.4891302012076677E-2</v>
      </c>
      <c r="Q13">
        <v>-0.10570861464055581</v>
      </c>
      <c r="R13">
        <v>8.9311252999054291E-2</v>
      </c>
      <c r="S13">
        <v>-3.9810596549126442E-2</v>
      </c>
      <c r="T13">
        <v>-3.0656923398786673E-2</v>
      </c>
      <c r="U13">
        <v>2.8173248132703277E-2</v>
      </c>
      <c r="V13">
        <v>1.9716916064413503E-2</v>
      </c>
      <c r="W13">
        <v>-8.4746136540751915E-2</v>
      </c>
      <c r="X13">
        <v>8.117855909262528E-2</v>
      </c>
      <c r="Y13">
        <v>-3.1211691196683433E-2</v>
      </c>
      <c r="Z13">
        <v>-3.4487254210251894E-2</v>
      </c>
      <c r="AA13">
        <v>-6.0858307055655647E-2</v>
      </c>
      <c r="AB13">
        <v>-6.85233894635352E-2</v>
      </c>
    </row>
    <row r="14" spans="1:28" x14ac:dyDescent="0.3">
      <c r="A14" t="s">
        <v>51</v>
      </c>
      <c r="B14" t="s">
        <v>13</v>
      </c>
      <c r="C14">
        <v>2.1380402574844304E-2</v>
      </c>
      <c r="D14">
        <v>2.4984369138427054E-2</v>
      </c>
      <c r="E14">
        <v>2.5091092458845665E-2</v>
      </c>
      <c r="F14">
        <v>1.7177495497354034E-2</v>
      </c>
      <c r="G14">
        <v>3.9000951623219704E-2</v>
      </c>
      <c r="H14">
        <v>2.1944114953228899E-2</v>
      </c>
      <c r="I14">
        <v>7.9118457300275669E-3</v>
      </c>
      <c r="J14">
        <v>2.8775090742117371E-2</v>
      </c>
      <c r="K14">
        <v>2.3414806942968491E-2</v>
      </c>
      <c r="L14">
        <v>5.5311342632653471E-3</v>
      </c>
      <c r="M14">
        <v>2.9720351935230704E-2</v>
      </c>
      <c r="N14">
        <v>1.0971378141484633E-2</v>
      </c>
      <c r="O14">
        <v>3.0857339364600556E-2</v>
      </c>
      <c r="P14">
        <v>3.4796443372381081E-2</v>
      </c>
      <c r="Q14">
        <v>2.3533496174876767E-2</v>
      </c>
      <c r="R14">
        <v>1.4040145852766139E-2</v>
      </c>
      <c r="S14">
        <v>1.8379366368805883E-2</v>
      </c>
      <c r="T14">
        <v>6.885913204647709E-3</v>
      </c>
      <c r="U14">
        <v>6.4310554736786152E-3</v>
      </c>
      <c r="V14">
        <v>7.1597663959808155E-3</v>
      </c>
      <c r="W14">
        <v>1.8378465357914431E-2</v>
      </c>
      <c r="X14">
        <v>6.3767592519441418E-3</v>
      </c>
      <c r="Y14">
        <v>-5.8305670195585857E-2</v>
      </c>
      <c r="Z14">
        <v>4.3057556955543141E-2</v>
      </c>
      <c r="AA14">
        <v>2.5181396251619859E-2</v>
      </c>
      <c r="AB14">
        <v>1.000668225860335E-2</v>
      </c>
    </row>
    <row r="15" spans="1:28" x14ac:dyDescent="0.3">
      <c r="A15" t="s">
        <v>51</v>
      </c>
      <c r="B15" t="s">
        <v>14</v>
      </c>
      <c r="C15">
        <v>7.0268143234584191E-3</v>
      </c>
      <c r="D15">
        <v>4.3169215883294143E-3</v>
      </c>
      <c r="E15">
        <v>2.2974024530329373E-2</v>
      </c>
      <c r="F15">
        <v>1.7749121599594408E-2</v>
      </c>
      <c r="G15">
        <v>2.9451542869345593E-2</v>
      </c>
      <c r="H15">
        <v>2.1141247039706768E-2</v>
      </c>
      <c r="I15">
        <v>-1.6251354279522845E-3</v>
      </c>
      <c r="J15">
        <v>1.9228160607704714E-2</v>
      </c>
      <c r="K15">
        <v>7.9354516719347679E-3</v>
      </c>
      <c r="L15">
        <v>-1.2890554079257877E-2</v>
      </c>
      <c r="M15">
        <v>3.2722469317459701E-2</v>
      </c>
      <c r="N15">
        <v>2.9758917151045061E-2</v>
      </c>
      <c r="O15">
        <v>2.0597160422005878E-2</v>
      </c>
      <c r="P15">
        <v>1.9118485310656075E-2</v>
      </c>
      <c r="Q15">
        <v>6.772282017172504E-3</v>
      </c>
      <c r="R15">
        <v>-1.2297297297297227E-2</v>
      </c>
      <c r="S15">
        <v>-4.0437208312431583E-3</v>
      </c>
      <c r="T15">
        <v>9.463481645424654E-3</v>
      </c>
      <c r="U15">
        <v>3.9464731231573236E-3</v>
      </c>
      <c r="V15">
        <v>6.2503765287065249E-3</v>
      </c>
      <c r="W15">
        <v>3.390160302944123E-2</v>
      </c>
      <c r="X15">
        <v>1.9688459088540444E-3</v>
      </c>
      <c r="Y15">
        <v>-2.6223776223776252E-2</v>
      </c>
      <c r="Z15">
        <v>5.9156935768654328E-2</v>
      </c>
      <c r="AA15">
        <v>6.8642833127872116E-3</v>
      </c>
      <c r="AB15">
        <v>1.1840164732726866E-2</v>
      </c>
    </row>
    <row r="16" spans="1:28" x14ac:dyDescent="0.3">
      <c r="A16" t="s">
        <v>52</v>
      </c>
      <c r="B16" t="s">
        <v>11</v>
      </c>
      <c r="C16">
        <v>3.9892904953145791E-2</v>
      </c>
      <c r="D16">
        <v>4.107761445557534E-2</v>
      </c>
      <c r="E16">
        <v>2.9384653431956842E-2</v>
      </c>
      <c r="F16">
        <v>-1.2383698073647142E-2</v>
      </c>
      <c r="G16">
        <v>4.8475198478515891E-2</v>
      </c>
      <c r="H16">
        <v>1.7401025078568333E-2</v>
      </c>
      <c r="I16">
        <v>2.9480056389418641E-2</v>
      </c>
      <c r="J16">
        <v>3.1837770349188332E-2</v>
      </c>
      <c r="K16">
        <v>2.4219832549425391E-2</v>
      </c>
      <c r="L16">
        <v>-4.7065548780487187E-3</v>
      </c>
      <c r="M16">
        <v>1.139126605785612E-2</v>
      </c>
      <c r="N16">
        <v>1.8740062088284937E-3</v>
      </c>
      <c r="O16">
        <v>2.1255691801915777E-2</v>
      </c>
      <c r="P16">
        <v>1.9277732553836913E-2</v>
      </c>
      <c r="Q16">
        <v>9.3476603622899557E-3</v>
      </c>
      <c r="R16">
        <v>1.8989731877933513E-2</v>
      </c>
      <c r="S16">
        <v>3.5118679961174681E-3</v>
      </c>
      <c r="T16">
        <v>1.4437957231288712E-2</v>
      </c>
      <c r="U16">
        <v>2.1409378521279443E-2</v>
      </c>
      <c r="V16">
        <v>4.4891378139850557E-2</v>
      </c>
      <c r="W16">
        <v>1.799723869081471E-2</v>
      </c>
      <c r="X16">
        <v>4.660699184656858E-2</v>
      </c>
      <c r="Y16">
        <v>-2.9423422874043315E-2</v>
      </c>
      <c r="Z16">
        <v>8.3767906509173207E-2</v>
      </c>
      <c r="AA16">
        <v>3.0465092685189266E-2</v>
      </c>
      <c r="AB16">
        <v>2.2110015612033962E-2</v>
      </c>
    </row>
    <row r="17" spans="1:28" x14ac:dyDescent="0.3">
      <c r="A17" t="s">
        <v>52</v>
      </c>
      <c r="B17" t="s">
        <v>12</v>
      </c>
      <c r="C17">
        <v>8.9872173058013871E-2</v>
      </c>
      <c r="D17">
        <v>4.6914471309996486E-2</v>
      </c>
      <c r="E17">
        <v>4.0330920372285473E-2</v>
      </c>
      <c r="F17">
        <v>-1.4330682571239151E-2</v>
      </c>
      <c r="G17">
        <v>8.2611984200352984E-2</v>
      </c>
      <c r="H17">
        <v>-2.9809035863996303E-2</v>
      </c>
      <c r="I17">
        <v>4.4807169147063508E-2</v>
      </c>
      <c r="J17">
        <v>6.8923265431153347E-4</v>
      </c>
      <c r="K17">
        <v>2.5254457794443574E-3</v>
      </c>
      <c r="L17">
        <v>-1.4045801526717638E-2</v>
      </c>
      <c r="M17">
        <v>-1.9665531124186897E-2</v>
      </c>
      <c r="N17">
        <v>-9.3981993365978012E-3</v>
      </c>
      <c r="O17">
        <v>-5.9794307581918504E-3</v>
      </c>
      <c r="P17">
        <v>2.5585498877125579E-2</v>
      </c>
      <c r="Q17">
        <v>4.3794478767498202E-3</v>
      </c>
      <c r="R17">
        <v>4.3447792571829069E-2</v>
      </c>
      <c r="S17">
        <v>-4.9250055965972539E-3</v>
      </c>
      <c r="T17">
        <v>4.3119610048743873E-2</v>
      </c>
      <c r="U17">
        <v>4.9029475197699623E-2</v>
      </c>
      <c r="V17">
        <v>0.11472039473684204</v>
      </c>
      <c r="W17">
        <v>9.4061232017705887E-3</v>
      </c>
      <c r="X17">
        <v>9.0992143248675328E-2</v>
      </c>
      <c r="Y17">
        <v>-2.1269469100653082E-2</v>
      </c>
      <c r="Z17">
        <v>0.10535021674652056</v>
      </c>
      <c r="AA17">
        <v>1.2952164714381542E-2</v>
      </c>
      <c r="AB17">
        <v>1.884870096790614E-3</v>
      </c>
    </row>
    <row r="18" spans="1:28" x14ac:dyDescent="0.3">
      <c r="A18" t="s">
        <v>52</v>
      </c>
      <c r="B18" t="s">
        <v>13</v>
      </c>
      <c r="C18">
        <v>2.4249870667356399E-2</v>
      </c>
      <c r="D18">
        <v>3.9080750047351343E-2</v>
      </c>
      <c r="E18">
        <v>2.551950419249005E-2</v>
      </c>
      <c r="F18">
        <v>-1.1671999052020432E-2</v>
      </c>
      <c r="G18">
        <v>3.6148911935735439E-2</v>
      </c>
      <c r="H18">
        <v>3.4511687109465283E-2</v>
      </c>
      <c r="I18">
        <v>2.4272251894521979E-2</v>
      </c>
      <c r="J18">
        <v>4.2807611455404126E-2</v>
      </c>
      <c r="K18">
        <v>3.1573160195826899E-2</v>
      </c>
      <c r="L18">
        <v>-1.6749993655306161E-3</v>
      </c>
      <c r="M18">
        <v>2.1277677504639492E-2</v>
      </c>
      <c r="N18">
        <v>5.3019365758948389E-3</v>
      </c>
      <c r="O18">
        <v>2.9365885062025088E-2</v>
      </c>
      <c r="P18">
        <v>1.7439203329083774E-2</v>
      </c>
      <c r="Q18">
        <v>1.0827935126956456E-2</v>
      </c>
      <c r="R18">
        <v>1.1717653662643768E-2</v>
      </c>
      <c r="S18">
        <v>5.9874702360311893E-3</v>
      </c>
      <c r="T18">
        <v>6.1356742347642435E-3</v>
      </c>
      <c r="U18">
        <v>1.2721832674782441E-2</v>
      </c>
      <c r="V18">
        <v>2.1605773567884512E-2</v>
      </c>
      <c r="W18">
        <v>2.1082608503686595E-2</v>
      </c>
      <c r="X18">
        <v>3.1068255032105974E-2</v>
      </c>
      <c r="Y18">
        <v>-3.239672887397782E-2</v>
      </c>
      <c r="Z18">
        <v>7.5761187560949184E-2</v>
      </c>
      <c r="AA18">
        <v>3.7368304425777099E-2</v>
      </c>
      <c r="AB18">
        <v>3.0060587230075875E-2</v>
      </c>
    </row>
    <row r="19" spans="1:28" x14ac:dyDescent="0.3">
      <c r="A19" t="s">
        <v>52</v>
      </c>
      <c r="B19" t="s">
        <v>14</v>
      </c>
      <c r="C19">
        <v>1.753025131864705E-2</v>
      </c>
      <c r="D19">
        <v>5.4810184479341384E-2</v>
      </c>
      <c r="E19">
        <v>2.8474380284743805E-2</v>
      </c>
      <c r="F19">
        <v>-7.1674513386268401E-3</v>
      </c>
      <c r="G19">
        <v>2.0242055347158283E-2</v>
      </c>
      <c r="H19">
        <v>4.0443981963232734E-2</v>
      </c>
      <c r="I19">
        <v>2.4269902653687225E-2</v>
      </c>
      <c r="J19">
        <v>4.3093347220414024E-2</v>
      </c>
      <c r="K19">
        <v>1.8597104343484716E-2</v>
      </c>
      <c r="L19">
        <v>-3.5534860923905898E-3</v>
      </c>
      <c r="M19">
        <v>2.9328578455484422E-2</v>
      </c>
      <c r="N19">
        <v>2.5386774983573224E-2</v>
      </c>
      <c r="O19">
        <v>3.1748805778865297E-2</v>
      </c>
      <c r="P19">
        <v>2.1116820055332886E-2</v>
      </c>
      <c r="Q19">
        <v>-2.6320154824440056E-2</v>
      </c>
      <c r="R19">
        <v>-4.713498779033598E-3</v>
      </c>
      <c r="S19">
        <v>-8.1593061736847661E-3</v>
      </c>
      <c r="T19">
        <v>5.5226370591958673E-3</v>
      </c>
      <c r="U19">
        <v>1.0641341037816776E-2</v>
      </c>
      <c r="V19">
        <v>1.8681007642230352E-2</v>
      </c>
      <c r="W19">
        <v>2.7174215059738938E-2</v>
      </c>
      <c r="X19">
        <v>3.0999783596624031E-2</v>
      </c>
      <c r="Y19">
        <v>-1.6371936821115596E-2</v>
      </c>
      <c r="Z19">
        <v>6.3163510269405254E-2</v>
      </c>
      <c r="AA19">
        <v>3.1612223393045369E-2</v>
      </c>
      <c r="AB19">
        <v>3.2005447735784731E-2</v>
      </c>
    </row>
    <row r="20" spans="1:28" x14ac:dyDescent="0.3">
      <c r="A20" t="s">
        <v>53</v>
      </c>
      <c r="B20" t="s">
        <v>11</v>
      </c>
      <c r="C20">
        <v>3.7995641169853878E-2</v>
      </c>
      <c r="D20">
        <v>5.3886192848362047E-2</v>
      </c>
      <c r="E20">
        <v>3.1982545043235833E-2</v>
      </c>
      <c r="F20">
        <v>2.7245495930301455E-2</v>
      </c>
      <c r="G20">
        <v>4.0529972355594301E-2</v>
      </c>
      <c r="H20">
        <v>1.2969193795062228E-2</v>
      </c>
      <c r="I20">
        <v>1.0669289413821836E-2</v>
      </c>
      <c r="J20">
        <v>1.2420433818863597E-2</v>
      </c>
      <c r="K20">
        <v>4.8482020899263123E-3</v>
      </c>
      <c r="L20">
        <v>9.5573201464504987E-3</v>
      </c>
      <c r="M20">
        <v>1.6908440090429355E-2</v>
      </c>
      <c r="N20">
        <v>5.04022645601232E-4</v>
      </c>
      <c r="O20">
        <v>2.6103389682816447E-2</v>
      </c>
      <c r="P20">
        <v>3.1182162210934283E-3</v>
      </c>
      <c r="Q20">
        <v>-9.4049360702447293E-3</v>
      </c>
      <c r="R20">
        <v>-2.7294238298464224E-3</v>
      </c>
      <c r="S20">
        <v>1.0567302954345825E-2</v>
      </c>
      <c r="T20">
        <v>7.6610787519677537E-3</v>
      </c>
      <c r="U20">
        <v>1.3588321459659713E-2</v>
      </c>
      <c r="V20">
        <v>2.0421877432411417E-2</v>
      </c>
      <c r="W20">
        <v>1.7607827283105948E-2</v>
      </c>
      <c r="X20">
        <v>3.4548843624442993E-2</v>
      </c>
      <c r="Y20">
        <v>-4.5381759865521176E-2</v>
      </c>
      <c r="Z20">
        <v>6.0434708907965096E-2</v>
      </c>
      <c r="AA20">
        <v>3.0405115235959457E-2</v>
      </c>
      <c r="AB20">
        <v>1.3353122597734579E-2</v>
      </c>
    </row>
    <row r="21" spans="1:28" x14ac:dyDescent="0.3">
      <c r="A21" t="s">
        <v>53</v>
      </c>
      <c r="B21" t="s">
        <v>12</v>
      </c>
      <c r="C21">
        <v>7.353669644141192E-2</v>
      </c>
      <c r="D21">
        <v>0.13457273417382365</v>
      </c>
      <c r="E21">
        <v>5.3473971452560942E-2</v>
      </c>
      <c r="F21">
        <v>3.0000000000000027E-2</v>
      </c>
      <c r="G21">
        <v>4.5654040068190849E-2</v>
      </c>
      <c r="H21">
        <v>1.3088974966757316E-2</v>
      </c>
      <c r="I21">
        <v>-4.9077233870153947E-4</v>
      </c>
      <c r="J21">
        <v>-2.5349989722975863E-3</v>
      </c>
      <c r="K21">
        <v>-6.3581829837897286E-2</v>
      </c>
      <c r="L21">
        <v>-1.8716839042519418E-2</v>
      </c>
      <c r="M21">
        <v>2.5938430488245512E-2</v>
      </c>
      <c r="N21">
        <v>-2.799062526563767E-2</v>
      </c>
      <c r="O21">
        <v>4.1964419569236799E-2</v>
      </c>
      <c r="P21">
        <v>-6.0669280481517318E-2</v>
      </c>
      <c r="Q21">
        <v>-4.960238949236051E-2</v>
      </c>
      <c r="R21">
        <v>-2.5101736572786915E-2</v>
      </c>
      <c r="S21">
        <v>4.2844547308094061E-3</v>
      </c>
      <c r="T21">
        <v>-1.6461131154063002E-3</v>
      </c>
      <c r="U21">
        <v>1.5705079762019292E-2</v>
      </c>
      <c r="V21">
        <v>4.3816455182489777E-2</v>
      </c>
      <c r="W21">
        <v>-1.846787885071477E-2</v>
      </c>
      <c r="X21">
        <v>7.3228055350163634E-2</v>
      </c>
      <c r="Y21">
        <v>-5.8487734061661856E-2</v>
      </c>
      <c r="Z21">
        <v>6.3166422747229722E-2</v>
      </c>
      <c r="AA21">
        <v>1.6653966225019134E-2</v>
      </c>
      <c r="AB21">
        <v>-1.8109941124557327E-2</v>
      </c>
    </row>
    <row r="22" spans="1:28" x14ac:dyDescent="0.3">
      <c r="A22" t="s">
        <v>53</v>
      </c>
      <c r="B22" t="s">
        <v>13</v>
      </c>
      <c r="C22">
        <v>2.8331556021472304E-2</v>
      </c>
      <c r="D22">
        <v>3.0758684934396152E-2</v>
      </c>
      <c r="E22">
        <v>2.4891507302475135E-2</v>
      </c>
      <c r="F22">
        <v>2.6304296285204476E-2</v>
      </c>
      <c r="G22">
        <v>3.8813979030643431E-2</v>
      </c>
      <c r="H22">
        <v>1.2898040715049408E-2</v>
      </c>
      <c r="I22">
        <v>1.4586478907959055E-2</v>
      </c>
      <c r="J22">
        <v>1.7637835929403156E-2</v>
      </c>
      <c r="K22">
        <v>2.7941818344605851E-2</v>
      </c>
      <c r="L22">
        <v>1.8127578961121049E-2</v>
      </c>
      <c r="M22">
        <v>1.4240292006187927E-2</v>
      </c>
      <c r="N22">
        <v>9.0533041397076186E-3</v>
      </c>
      <c r="O22">
        <v>2.1580353380028061E-2</v>
      </c>
      <c r="P22">
        <v>2.143814202769101E-2</v>
      </c>
      <c r="Q22">
        <v>1.285059596724869E-3</v>
      </c>
      <c r="R22">
        <v>2.8101686101165146E-3</v>
      </c>
      <c r="S22">
        <v>1.2093409789744936E-2</v>
      </c>
      <c r="T22">
        <v>9.879689814525916E-3</v>
      </c>
      <c r="U22">
        <v>1.3090665461132911E-2</v>
      </c>
      <c r="V22">
        <v>1.4876595526106318E-2</v>
      </c>
      <c r="W22">
        <v>2.6391041660076553E-2</v>
      </c>
      <c r="X22">
        <v>2.5493646620828203E-2</v>
      </c>
      <c r="Y22">
        <v>-4.2236547506348754E-2</v>
      </c>
      <c r="Z22">
        <v>5.9791459438766736E-2</v>
      </c>
      <c r="AA22">
        <v>3.3791665926465431E-2</v>
      </c>
      <c r="AB22">
        <v>2.1053445564914508E-2</v>
      </c>
    </row>
    <row r="23" spans="1:28" x14ac:dyDescent="0.3">
      <c r="A23" t="s">
        <v>53</v>
      </c>
      <c r="B23" t="s">
        <v>14</v>
      </c>
      <c r="C23">
        <v>1.6443039941977933E-2</v>
      </c>
      <c r="D23">
        <v>1.2884548734990009E-2</v>
      </c>
      <c r="E23">
        <v>-2.7574824386610297E-3</v>
      </c>
      <c r="F23">
        <v>9.3549428813626267E-3</v>
      </c>
      <c r="G23">
        <v>2.5785100830842067E-2</v>
      </c>
      <c r="H23">
        <v>7.3100840172322101E-3</v>
      </c>
      <c r="I23">
        <v>7.8763014281846289E-3</v>
      </c>
      <c r="J23">
        <v>2.6113169870010111E-2</v>
      </c>
      <c r="K23">
        <v>2.3212514735876821E-2</v>
      </c>
      <c r="L23">
        <v>1.2591095708786471E-2</v>
      </c>
      <c r="M23">
        <v>1.7979050027090437E-2</v>
      </c>
      <c r="N23">
        <v>3.055947343676535E-2</v>
      </c>
      <c r="O23">
        <v>1.7766147913510499E-2</v>
      </c>
      <c r="P23">
        <v>2.3249323410013512E-2</v>
      </c>
      <c r="Q23">
        <v>-2.2332608749555671E-2</v>
      </c>
      <c r="R23">
        <v>-8.4371063599550933E-3</v>
      </c>
      <c r="S23">
        <v>7.758613339699405E-3</v>
      </c>
      <c r="T23">
        <v>-4.0271068283149747E-3</v>
      </c>
      <c r="U23">
        <v>0</v>
      </c>
      <c r="V23">
        <v>2.1406182309320343E-3</v>
      </c>
      <c r="W23">
        <v>3.7321466412375548E-2</v>
      </c>
      <c r="X23">
        <v>2.3419242020624731E-2</v>
      </c>
      <c r="Y23">
        <v>-1.6176423621091618E-2</v>
      </c>
      <c r="Z23">
        <v>4.7858267460922921E-2</v>
      </c>
      <c r="AA23">
        <v>2.2367656740115427E-2</v>
      </c>
      <c r="AB23">
        <v>2.533275758884268E-2</v>
      </c>
    </row>
    <row r="24" spans="1:28" x14ac:dyDescent="0.3">
      <c r="A24" t="s">
        <v>54</v>
      </c>
      <c r="B24" t="s">
        <v>11</v>
      </c>
      <c r="C24">
        <v>3.6839499127165221E-2</v>
      </c>
      <c r="D24">
        <v>6.5261470841782021E-2</v>
      </c>
      <c r="E24">
        <v>2.1701468040485228E-2</v>
      </c>
      <c r="F24">
        <v>1.54358173434479E-2</v>
      </c>
      <c r="G24">
        <v>4.7511453065320008E-2</v>
      </c>
      <c r="H24">
        <v>2.2028002587005435E-2</v>
      </c>
      <c r="I24">
        <v>2.8182359259234069E-2</v>
      </c>
      <c r="J24">
        <v>9.7276976562370443E-3</v>
      </c>
      <c r="K24">
        <v>1.7900622386815446E-2</v>
      </c>
      <c r="L24">
        <v>6.0820477630103564E-3</v>
      </c>
      <c r="M24">
        <v>8.7317137516449428E-3</v>
      </c>
      <c r="N24">
        <v>-1.4141961822444093E-2</v>
      </c>
      <c r="O24">
        <v>2.0912258452738808E-2</v>
      </c>
      <c r="P24">
        <v>2.1485272447832049E-3</v>
      </c>
      <c r="Q24">
        <v>-1.1883266981403517E-2</v>
      </c>
      <c r="R24">
        <v>-3.4497655887482104E-3</v>
      </c>
      <c r="S24">
        <v>7.8032927968862964E-4</v>
      </c>
      <c r="T24">
        <v>8.1309160917697465E-3</v>
      </c>
      <c r="U24">
        <v>9.2334428233136201E-3</v>
      </c>
      <c r="V24">
        <v>2.3586735417947979E-2</v>
      </c>
      <c r="W24">
        <v>1.3682971617308137E-2</v>
      </c>
      <c r="X24">
        <v>1.3589459126760906E-2</v>
      </c>
      <c r="Y24">
        <v>-3.637743045976316E-2</v>
      </c>
      <c r="Z24">
        <v>5.4169195101837486E-2</v>
      </c>
      <c r="AA24">
        <v>1.3416894955601721E-2</v>
      </c>
      <c r="AB24">
        <v>1.346647363653064E-2</v>
      </c>
    </row>
    <row r="25" spans="1:28" x14ac:dyDescent="0.3">
      <c r="A25" t="s">
        <v>54</v>
      </c>
      <c r="B25" t="s">
        <v>12</v>
      </c>
      <c r="C25">
        <v>4.6786368633198849E-2</v>
      </c>
      <c r="D25">
        <v>0.10094235266113127</v>
      </c>
      <c r="E25">
        <v>1.4117467504387804E-2</v>
      </c>
      <c r="F25">
        <v>-5.5809170261864605E-3</v>
      </c>
      <c r="G25">
        <v>4.8542709765294845E-2</v>
      </c>
      <c r="H25">
        <v>3.5277844599470587E-2</v>
      </c>
      <c r="I25">
        <v>3.0323097835558421E-3</v>
      </c>
      <c r="J25">
        <v>-3.7042185002432282E-2</v>
      </c>
      <c r="K25">
        <v>1.3953040800615879E-2</v>
      </c>
      <c r="L25">
        <v>-1.1115592673436536E-2</v>
      </c>
      <c r="M25">
        <v>-1.2356194292158063E-2</v>
      </c>
      <c r="N25">
        <v>-8.3312077153858244E-2</v>
      </c>
      <c r="O25">
        <v>3.4570027825626015E-2</v>
      </c>
      <c r="P25">
        <v>-5.3279370893581923E-3</v>
      </c>
      <c r="Q25">
        <v>-4.2182248947375212E-2</v>
      </c>
      <c r="R25">
        <v>-1.9035584174654119E-2</v>
      </c>
      <c r="S25">
        <v>-1.1127708267668068E-2</v>
      </c>
      <c r="T25">
        <v>3.2747127870397241E-2</v>
      </c>
      <c r="U25">
        <v>1.2036713990499326E-2</v>
      </c>
      <c r="V25">
        <v>4.5346663307654467E-2</v>
      </c>
      <c r="W25">
        <v>-1.7250345641115494E-3</v>
      </c>
      <c r="X25">
        <v>1.4002007547361472E-2</v>
      </c>
      <c r="Y25">
        <v>-2.346970741181631E-2</v>
      </c>
      <c r="Z25">
        <v>5.8628034696915243E-2</v>
      </c>
      <c r="AA25">
        <v>1.9030072362757888E-3</v>
      </c>
      <c r="AB25">
        <v>6.9563744586125242E-3</v>
      </c>
    </row>
    <row r="26" spans="1:28" x14ac:dyDescent="0.3">
      <c r="A26" t="s">
        <v>54</v>
      </c>
      <c r="B26" t="s">
        <v>13</v>
      </c>
      <c r="C26">
        <v>3.2805243180800359E-2</v>
      </c>
      <c r="D26">
        <v>5.0372644578106751E-2</v>
      </c>
      <c r="E26">
        <v>2.5100374332422515E-2</v>
      </c>
      <c r="F26">
        <v>2.4740169916420029E-2</v>
      </c>
      <c r="G26">
        <v>4.707549560639035E-2</v>
      </c>
      <c r="H26">
        <v>1.6922613373112627E-2</v>
      </c>
      <c r="I26">
        <v>3.8124705528057801E-2</v>
      </c>
      <c r="J26">
        <v>2.804057531605908E-2</v>
      </c>
      <c r="K26">
        <v>1.9297375283885421E-2</v>
      </c>
      <c r="L26">
        <v>1.2649636763871985E-2</v>
      </c>
      <c r="M26">
        <v>1.6720166496172695E-2</v>
      </c>
      <c r="N26">
        <v>1.1206328279498967E-2</v>
      </c>
      <c r="O26">
        <v>1.6271529540931917E-2</v>
      </c>
      <c r="P26">
        <v>4.8277782935659541E-3</v>
      </c>
      <c r="Q26">
        <v>-7.1396772865861546E-4</v>
      </c>
      <c r="R26">
        <v>1.9627126622285829E-3</v>
      </c>
      <c r="S26">
        <v>4.7944027549988721E-3</v>
      </c>
      <c r="T26">
        <v>4.8424937172830695E-4</v>
      </c>
      <c r="U26">
        <v>8.3909839690896604E-3</v>
      </c>
      <c r="V26">
        <v>1.6766457154915981E-2</v>
      </c>
      <c r="W26">
        <v>1.8711974768542028E-2</v>
      </c>
      <c r="X26">
        <v>1.3454616635307115E-2</v>
      </c>
      <c r="Y26">
        <v>-4.043895920627838E-2</v>
      </c>
      <c r="Z26">
        <v>5.2708764665286401E-2</v>
      </c>
      <c r="AA26">
        <v>1.7513257863991161E-2</v>
      </c>
      <c r="AB26">
        <v>1.5773669132620904E-2</v>
      </c>
    </row>
    <row r="27" spans="1:28" x14ac:dyDescent="0.3">
      <c r="A27" t="s">
        <v>54</v>
      </c>
      <c r="B27" t="s">
        <v>14</v>
      </c>
      <c r="C27">
        <v>1.8507130516266956E-2</v>
      </c>
      <c r="D27">
        <v>2.8923837727494961E-2</v>
      </c>
      <c r="E27">
        <v>1.3901696146645381E-2</v>
      </c>
      <c r="F27">
        <v>1.0472791412311055E-2</v>
      </c>
      <c r="G27">
        <v>2.4724188247487344E-2</v>
      </c>
      <c r="H27">
        <v>2.1093396502621653E-2</v>
      </c>
      <c r="I27">
        <v>1.2068763277594652E-2</v>
      </c>
      <c r="J27">
        <v>1.8402379817907821E-2</v>
      </c>
      <c r="K27">
        <v>2.8147998280266151E-2</v>
      </c>
      <c r="L27">
        <v>2.5089782063265398E-2</v>
      </c>
      <c r="M27">
        <v>2.9742765273311988E-2</v>
      </c>
      <c r="N27">
        <v>3.5629813461964144E-2</v>
      </c>
      <c r="O27">
        <v>2.0914665016594336E-2</v>
      </c>
      <c r="P27">
        <v>6.9426077757217541E-4</v>
      </c>
      <c r="Q27">
        <v>-3.1275121961964469E-3</v>
      </c>
      <c r="R27">
        <v>-8.8264860864089023E-3</v>
      </c>
      <c r="S27">
        <v>-4.6921670901877155E-3</v>
      </c>
      <c r="T27">
        <v>-7.7600976450957759E-3</v>
      </c>
      <c r="U27">
        <v>6.545536621148873E-3</v>
      </c>
      <c r="V27">
        <v>9.0480995627313376E-3</v>
      </c>
      <c r="W27">
        <v>2.381190484127238E-2</v>
      </c>
      <c r="X27">
        <v>1.5476448882135951E-2</v>
      </c>
      <c r="Y27">
        <v>-2.5928221789966455E-2</v>
      </c>
      <c r="Z27">
        <v>4.8189598420013136E-2</v>
      </c>
      <c r="AA27">
        <v>1.9920026797303425E-2</v>
      </c>
      <c r="AB27">
        <v>2.3102581207984807E-2</v>
      </c>
    </row>
    <row r="28" spans="1:28" x14ac:dyDescent="0.3">
      <c r="A28" t="s">
        <v>62</v>
      </c>
      <c r="B28" t="s">
        <v>11</v>
      </c>
      <c r="C28">
        <v>3.3268737898147105E-2</v>
      </c>
      <c r="D28">
        <v>6.0436482336557962E-2</v>
      </c>
      <c r="E28">
        <v>4.4380392333476903E-2</v>
      </c>
      <c r="F28">
        <v>1.7399378346725447E-2</v>
      </c>
      <c r="G28">
        <v>2.9419472033235472E-2</v>
      </c>
      <c r="H28">
        <v>1.1457165442174899E-2</v>
      </c>
      <c r="I28">
        <v>2.5291398863158232E-2</v>
      </c>
      <c r="J28">
        <v>1.5726045958358581E-2</v>
      </c>
      <c r="K28">
        <v>1.2096734164083411E-2</v>
      </c>
      <c r="L28">
        <v>2.54255653386668E-2</v>
      </c>
      <c r="M28">
        <v>1.7381614133427092E-2</v>
      </c>
      <c r="N28">
        <v>-1.095570999687967E-2</v>
      </c>
      <c r="O28">
        <v>2.1578713779255798E-2</v>
      </c>
      <c r="P28">
        <v>2.1282263113525879E-2</v>
      </c>
      <c r="Q28">
        <v>1.3214181990057083E-2</v>
      </c>
      <c r="R28">
        <v>1.2750989259706857E-2</v>
      </c>
      <c r="S28">
        <v>1.5827271054815739E-2</v>
      </c>
      <c r="T28">
        <v>9.9579828030513795E-3</v>
      </c>
      <c r="U28">
        <v>1.6124848776294831E-2</v>
      </c>
      <c r="V28">
        <v>2.8512178476404859E-2</v>
      </c>
      <c r="W28">
        <v>3.2220906685299866E-2</v>
      </c>
      <c r="X28">
        <v>2.9806856025667239E-2</v>
      </c>
      <c r="Y28">
        <v>-4.7981164055892367E-2</v>
      </c>
      <c r="Z28">
        <v>6.5512986572933363E-2</v>
      </c>
      <c r="AA28">
        <v>2.7830112375515137E-2</v>
      </c>
      <c r="AB28">
        <v>2.2566142100377551E-3</v>
      </c>
    </row>
    <row r="29" spans="1:28" x14ac:dyDescent="0.3">
      <c r="A29" t="s">
        <v>62</v>
      </c>
      <c r="B29" t="s">
        <v>12</v>
      </c>
      <c r="C29">
        <v>4.5860006427804079E-2</v>
      </c>
      <c r="D29">
        <v>8.4472147722829405E-2</v>
      </c>
      <c r="E29">
        <v>5.021560825121929E-2</v>
      </c>
      <c r="F29">
        <v>6.2151382710786685E-3</v>
      </c>
      <c r="G29">
        <v>1.3701531562456681E-2</v>
      </c>
      <c r="H29">
        <v>-1.4696906537390642E-2</v>
      </c>
      <c r="I29">
        <v>2.4005365167776294E-2</v>
      </c>
      <c r="J29">
        <v>2.2769329957379458E-3</v>
      </c>
      <c r="K29">
        <v>-2.1325234249840674E-2</v>
      </c>
      <c r="L29">
        <v>9.2923271481550884E-3</v>
      </c>
      <c r="M29">
        <v>7.0624772664276136E-3</v>
      </c>
      <c r="N29">
        <v>-5.3473987936582645E-2</v>
      </c>
      <c r="O29">
        <v>2.2083662586628305E-2</v>
      </c>
      <c r="P29">
        <v>2.9415062051693086E-2</v>
      </c>
      <c r="Q29">
        <v>1.6804443375930234E-2</v>
      </c>
      <c r="R29">
        <v>-9.4859902795881856E-3</v>
      </c>
      <c r="S29">
        <v>1.5321101478962262E-2</v>
      </c>
      <c r="T29">
        <v>1.2908657782921829E-2</v>
      </c>
      <c r="U29">
        <v>5.7828753487831897E-4</v>
      </c>
      <c r="V29">
        <v>3.742817715706459E-2</v>
      </c>
      <c r="W29">
        <v>3.055651909674939E-2</v>
      </c>
      <c r="X29">
        <v>1.8082198385852566E-2</v>
      </c>
      <c r="Y29">
        <v>-5.5085544621185534E-2</v>
      </c>
      <c r="Z29">
        <v>6.5795776894657543E-2</v>
      </c>
      <c r="AA29">
        <v>1.3180254036871064E-2</v>
      </c>
      <c r="AB29">
        <v>-2.5581106809756782E-2</v>
      </c>
    </row>
    <row r="30" spans="1:28" x14ac:dyDescent="0.3">
      <c r="A30" t="s">
        <v>62</v>
      </c>
      <c r="B30" t="s">
        <v>13</v>
      </c>
      <c r="C30">
        <v>2.7079884631834528E-2</v>
      </c>
      <c r="D30">
        <v>4.830190021943781E-2</v>
      </c>
      <c r="E30">
        <v>4.1307468787902923E-2</v>
      </c>
      <c r="F30">
        <v>2.3232006845076647E-2</v>
      </c>
      <c r="G30">
        <v>3.7338669135470681E-2</v>
      </c>
      <c r="H30">
        <v>2.409737410068491E-2</v>
      </c>
      <c r="I30">
        <v>2.588990243671585E-2</v>
      </c>
      <c r="J30">
        <v>2.1960079723634562E-2</v>
      </c>
      <c r="K30">
        <v>2.728044235752991E-2</v>
      </c>
      <c r="L30">
        <v>3.2498930913289259E-2</v>
      </c>
      <c r="M30">
        <v>2.1805463563602467E-2</v>
      </c>
      <c r="N30">
        <v>6.5971204243533421E-3</v>
      </c>
      <c r="O30">
        <v>2.1368225113758132E-2</v>
      </c>
      <c r="P30">
        <v>1.8069947952742416E-2</v>
      </c>
      <c r="Q30">
        <v>1.1787902842971709E-2</v>
      </c>
      <c r="R30">
        <v>2.1524463582146325E-2</v>
      </c>
      <c r="S30">
        <v>1.6011782427594712E-2</v>
      </c>
      <c r="T30">
        <v>8.8498695966650054E-3</v>
      </c>
      <c r="U30">
        <v>2.1961827570332382E-2</v>
      </c>
      <c r="V30">
        <v>2.5238835975948115E-2</v>
      </c>
      <c r="W30">
        <v>3.2842641593675781E-2</v>
      </c>
      <c r="X30">
        <v>3.4201291766261521E-2</v>
      </c>
      <c r="Y30">
        <v>-4.5367341229257563E-2</v>
      </c>
      <c r="Z30">
        <v>6.5408125121384053E-2</v>
      </c>
      <c r="AA30">
        <v>3.3659812893595875E-2</v>
      </c>
      <c r="AB30">
        <v>1.3359995170781458E-2</v>
      </c>
    </row>
    <row r="31" spans="1:28" x14ac:dyDescent="0.3">
      <c r="A31" t="s">
        <v>62</v>
      </c>
      <c r="B31" t="s">
        <v>14</v>
      </c>
      <c r="C31">
        <v>-9.0871084157867488E-3</v>
      </c>
      <c r="D31">
        <v>2.9011441632800894E-2</v>
      </c>
      <c r="E31">
        <v>2.8204503860564056E-2</v>
      </c>
      <c r="F31">
        <v>1.7081245922578203E-2</v>
      </c>
      <c r="G31">
        <v>2.2260811567990979E-2</v>
      </c>
      <c r="H31">
        <v>2.3429211277291584E-2</v>
      </c>
      <c r="I31">
        <v>1.8675821509285484E-2</v>
      </c>
      <c r="J31">
        <v>1.556093359963584E-2</v>
      </c>
      <c r="K31">
        <v>1.7354398071363519E-2</v>
      </c>
      <c r="L31">
        <v>2.3614860855128095E-2</v>
      </c>
      <c r="M31">
        <v>2.243300551895655E-2</v>
      </c>
      <c r="N31">
        <v>3.4324223918243302E-2</v>
      </c>
      <c r="O31">
        <v>2.4052063864940409E-2</v>
      </c>
      <c r="P31">
        <v>7.0369148826197048E-3</v>
      </c>
      <c r="Q31">
        <v>6.9498588519962823E-3</v>
      </c>
      <c r="R31">
        <v>1.1889894984932869E-2</v>
      </c>
      <c r="S31">
        <v>9.0911925773651259E-3</v>
      </c>
      <c r="T31">
        <v>4.2693087570750965E-3</v>
      </c>
      <c r="U31">
        <v>1.4186705422595036E-2</v>
      </c>
      <c r="V31">
        <v>1.3725693840708653E-2</v>
      </c>
      <c r="W31">
        <v>3.5591318011499951E-2</v>
      </c>
      <c r="X31">
        <v>3.8727764049652391E-2</v>
      </c>
      <c r="Y31">
        <v>-1.5608061614655888E-2</v>
      </c>
      <c r="Z31">
        <v>7.5087947401148769E-2</v>
      </c>
      <c r="AA31">
        <v>1.94076682181612E-2</v>
      </c>
      <c r="AB31">
        <v>8.1417909559462487E-3</v>
      </c>
    </row>
    <row r="32" spans="1:28" x14ac:dyDescent="0.3">
      <c r="A32" t="s">
        <v>55</v>
      </c>
      <c r="B32" t="s">
        <v>11</v>
      </c>
      <c r="C32">
        <v>4.4645380525150546E-2</v>
      </c>
      <c r="D32">
        <v>6.9760066584681146E-2</v>
      </c>
      <c r="E32">
        <v>6.3685296211051012E-2</v>
      </c>
      <c r="F32">
        <v>1.8040910027205204E-2</v>
      </c>
      <c r="G32">
        <v>3.3897241293576741E-2</v>
      </c>
      <c r="H32">
        <v>1.2112507179480758E-2</v>
      </c>
      <c r="I32">
        <v>2.8359659104842061E-2</v>
      </c>
      <c r="J32">
        <v>3.2563256396532347E-2</v>
      </c>
      <c r="K32">
        <v>1.9131732752120989E-2</v>
      </c>
      <c r="L32">
        <v>9.015995483887318E-3</v>
      </c>
      <c r="M32">
        <v>-2.8387747988782852E-3</v>
      </c>
      <c r="N32">
        <v>-3.2932869245627328E-2</v>
      </c>
      <c r="O32">
        <v>3.0650308841389196E-2</v>
      </c>
      <c r="P32">
        <v>2.6512765377278757E-2</v>
      </c>
      <c r="Q32">
        <v>1.4390166996852694E-2</v>
      </c>
      <c r="R32">
        <v>1.4162861322019493E-2</v>
      </c>
      <c r="S32">
        <v>2.4729550808419987E-2</v>
      </c>
      <c r="T32">
        <v>2.6555204972547486E-2</v>
      </c>
      <c r="U32">
        <v>2.2493655938569113E-2</v>
      </c>
      <c r="V32">
        <v>2.7539321822391827E-2</v>
      </c>
      <c r="W32">
        <v>3.2789998963981049E-2</v>
      </c>
      <c r="X32">
        <v>2.2472691403358613E-2</v>
      </c>
      <c r="Y32">
        <v>-4.6245112412196865E-2</v>
      </c>
      <c r="Z32">
        <v>5.1583885539430163E-2</v>
      </c>
      <c r="AA32">
        <v>3.6853557783490531E-2</v>
      </c>
      <c r="AB32">
        <v>1.5761573531972717E-2</v>
      </c>
    </row>
    <row r="33" spans="1:28" x14ac:dyDescent="0.3">
      <c r="A33" t="s">
        <v>55</v>
      </c>
      <c r="B33" t="s">
        <v>12</v>
      </c>
      <c r="C33">
        <v>4.2123903782393279E-2</v>
      </c>
      <c r="D33">
        <v>7.598138972793711E-2</v>
      </c>
      <c r="E33">
        <v>6.4318382461131085E-2</v>
      </c>
      <c r="F33">
        <v>-2.2427018872358762E-2</v>
      </c>
      <c r="G33">
        <v>3.6593665535912034E-2</v>
      </c>
      <c r="H33">
        <v>4.8885857207821015E-3</v>
      </c>
      <c r="I33">
        <v>9.3262812535355177E-3</v>
      </c>
      <c r="J33">
        <v>1.962072245104074E-2</v>
      </c>
      <c r="K33">
        <v>-2.1085628726716266E-2</v>
      </c>
      <c r="L33">
        <v>-3.120046492432349E-2</v>
      </c>
      <c r="M33">
        <v>-4.851483943434709E-2</v>
      </c>
      <c r="N33">
        <v>-0.11992290744202672</v>
      </c>
      <c r="O33">
        <v>5.6204015808525742E-2</v>
      </c>
      <c r="P33">
        <v>3.3845502567836361E-2</v>
      </c>
      <c r="Q33">
        <v>1.5053488087594102E-2</v>
      </c>
      <c r="R33">
        <v>4.332486152654802E-3</v>
      </c>
      <c r="S33">
        <v>2.4217075123979859E-2</v>
      </c>
      <c r="T33">
        <v>3.2803833235090396E-2</v>
      </c>
      <c r="U33">
        <v>1.1730932679093975E-2</v>
      </c>
      <c r="V33">
        <v>9.3425094929795449E-3</v>
      </c>
      <c r="W33">
        <v>4.2354662523966136E-2</v>
      </c>
      <c r="X33">
        <v>4.4507321620068652E-4</v>
      </c>
      <c r="Y33">
        <v>-4.2712988148435937E-2</v>
      </c>
      <c r="Z33">
        <v>4.4098713126867084E-2</v>
      </c>
      <c r="AA33">
        <v>2.0220980074462602E-2</v>
      </c>
      <c r="AB33">
        <v>-3.5026487732610079E-3</v>
      </c>
    </row>
    <row r="34" spans="1:28" x14ac:dyDescent="0.3">
      <c r="A34" t="s">
        <v>55</v>
      </c>
      <c r="B34" t="s">
        <v>13</v>
      </c>
      <c r="C34">
        <v>4.5789971103753269E-2</v>
      </c>
      <c r="D34">
        <v>6.6916547556647554E-2</v>
      </c>
      <c r="E34">
        <v>6.3387513655096761E-2</v>
      </c>
      <c r="F34">
        <v>3.6566245090923211E-2</v>
      </c>
      <c r="G34">
        <v>3.2731691382001271E-2</v>
      </c>
      <c r="H34">
        <v>1.5233285604795865E-2</v>
      </c>
      <c r="I34">
        <v>3.6333277464674074E-2</v>
      </c>
      <c r="J34">
        <v>3.7735222560313808E-2</v>
      </c>
      <c r="K34">
        <v>3.4732519030533426E-2</v>
      </c>
      <c r="L34">
        <v>2.3969216814296868E-2</v>
      </c>
      <c r="M34">
        <v>1.3209502295536302E-2</v>
      </c>
      <c r="N34">
        <v>-4.3971948139581718E-3</v>
      </c>
      <c r="O34">
        <v>2.3165491624681955E-2</v>
      </c>
      <c r="P34">
        <v>2.429046086331188E-2</v>
      </c>
      <c r="Q34">
        <v>1.4184894681573024E-2</v>
      </c>
      <c r="R34">
        <v>1.7119410320352024E-2</v>
      </c>
      <c r="S34">
        <v>2.4874101739244869E-2</v>
      </c>
      <c r="T34">
        <v>2.4674956106943258E-2</v>
      </c>
      <c r="U34">
        <v>2.5781292042319492E-2</v>
      </c>
      <c r="V34">
        <v>3.3021104968047332E-2</v>
      </c>
      <c r="W34">
        <v>2.9962788376539207E-2</v>
      </c>
      <c r="X34">
        <v>2.9048239458553171E-2</v>
      </c>
      <c r="Y34">
        <v>-4.724701091561434E-2</v>
      </c>
      <c r="Z34">
        <v>5.3762680177884548E-2</v>
      </c>
      <c r="AA34">
        <v>4.1924160051620252E-2</v>
      </c>
      <c r="AB34">
        <v>2.1700434875945307E-2</v>
      </c>
    </row>
    <row r="35" spans="1:28" x14ac:dyDescent="0.3">
      <c r="A35" t="s">
        <v>55</v>
      </c>
      <c r="B35" t="s">
        <v>14</v>
      </c>
      <c r="C35">
        <v>1.2285122002772653E-2</v>
      </c>
      <c r="D35">
        <v>2.4380871343383959E-2</v>
      </c>
      <c r="E35">
        <v>2.7916484046493162E-2</v>
      </c>
      <c r="F35">
        <v>1.6499619232394735E-2</v>
      </c>
      <c r="G35">
        <v>3.092678700466811E-2</v>
      </c>
      <c r="H35">
        <v>2.7808254348426598E-2</v>
      </c>
      <c r="I35">
        <v>3.5658751239261433E-2</v>
      </c>
      <c r="J35">
        <v>3.1847096546969933E-2</v>
      </c>
      <c r="K35">
        <v>3.8015841753932689E-2</v>
      </c>
      <c r="L35">
        <v>2.8084223059265057E-2</v>
      </c>
      <c r="M35">
        <v>3.938847775800447E-2</v>
      </c>
      <c r="N35">
        <v>2.971127307463739E-2</v>
      </c>
      <c r="O35">
        <v>2.2981212511773208E-2</v>
      </c>
      <c r="P35">
        <v>1.3962709804079099E-2</v>
      </c>
      <c r="Q35">
        <v>4.8732464368907991E-3</v>
      </c>
      <c r="R35">
        <v>-4.984135827213021E-3</v>
      </c>
      <c r="S35">
        <v>6.0510715353827571E-3</v>
      </c>
      <c r="T35">
        <v>1.0504304341806048E-2</v>
      </c>
      <c r="U35">
        <v>1.8231239333375227E-2</v>
      </c>
      <c r="V35">
        <v>1.642197943690582E-2</v>
      </c>
      <c r="W35">
        <v>3.2561864297335319E-2</v>
      </c>
      <c r="X35">
        <v>1.1266504429673363E-2</v>
      </c>
      <c r="Y35">
        <v>-3.0345913708643812E-2</v>
      </c>
      <c r="Z35">
        <v>6.0268416542375913E-2</v>
      </c>
      <c r="AA35">
        <v>2.6685737119132469E-2</v>
      </c>
      <c r="AB35">
        <v>3.23806305019958E-2</v>
      </c>
    </row>
    <row r="36" spans="1:28" x14ac:dyDescent="0.3">
      <c r="A36" t="s">
        <v>56</v>
      </c>
      <c r="B36" t="s">
        <v>11</v>
      </c>
      <c r="C36">
        <v>4.4969245993247586E-2</v>
      </c>
      <c r="D36">
        <v>1.625178428437124E-2</v>
      </c>
      <c r="E36">
        <v>3.9666824255961686E-2</v>
      </c>
      <c r="F36">
        <v>1.3277242621618335E-2</v>
      </c>
      <c r="G36">
        <v>1.6856039665350764E-2</v>
      </c>
      <c r="H36">
        <v>1.0519493256352375E-2</v>
      </c>
      <c r="I36">
        <v>2.7714951220335626E-2</v>
      </c>
      <c r="J36">
        <v>3.061769149914606E-2</v>
      </c>
      <c r="K36">
        <v>3.7992661617710866E-2</v>
      </c>
      <c r="L36">
        <v>2.2466325459468806E-2</v>
      </c>
      <c r="M36">
        <v>3.3018141959992198E-2</v>
      </c>
      <c r="N36">
        <v>-2.8398045022620666E-3</v>
      </c>
      <c r="O36">
        <v>2.5614629017887358E-2</v>
      </c>
      <c r="P36">
        <v>2.3013581815113149E-2</v>
      </c>
      <c r="Q36">
        <v>2.9940660497118188E-2</v>
      </c>
      <c r="R36">
        <v>2.6824374452013133E-2</v>
      </c>
      <c r="S36">
        <v>1.9351745269619025E-2</v>
      </c>
      <c r="T36">
        <v>1.3835953181028815E-2</v>
      </c>
      <c r="U36">
        <v>1.4965925864723451E-2</v>
      </c>
      <c r="V36">
        <v>3.3327488877269662E-2</v>
      </c>
      <c r="W36">
        <v>2.0690198478648503E-2</v>
      </c>
      <c r="X36">
        <v>1.0582905861119096E-2</v>
      </c>
      <c r="Y36">
        <v>-4.0770615899350493E-2</v>
      </c>
      <c r="Z36">
        <v>1.4783363624810253E-2</v>
      </c>
      <c r="AA36">
        <v>3.3312511127809197E-2</v>
      </c>
      <c r="AB36">
        <v>1.3235362833512676E-2</v>
      </c>
    </row>
    <row r="37" spans="1:28" x14ac:dyDescent="0.3">
      <c r="A37" t="s">
        <v>56</v>
      </c>
      <c r="B37" t="s">
        <v>12</v>
      </c>
      <c r="C37">
        <v>4.4863480941232048E-2</v>
      </c>
      <c r="D37">
        <v>-3.9350340547293805E-2</v>
      </c>
      <c r="E37">
        <v>8.0800114110233912E-2</v>
      </c>
      <c r="F37">
        <v>-1.6939284078470229E-2</v>
      </c>
      <c r="G37">
        <v>8.5603051385521045E-3</v>
      </c>
      <c r="H37">
        <v>-2.7013271737853506E-3</v>
      </c>
      <c r="I37">
        <v>4.504200361152555E-2</v>
      </c>
      <c r="J37">
        <v>4.6549016956283218E-2</v>
      </c>
      <c r="K37">
        <v>5.4492724492652744E-2</v>
      </c>
      <c r="L37">
        <v>1.2600923114626905E-2</v>
      </c>
      <c r="M37">
        <v>6.5198830212780168E-2</v>
      </c>
      <c r="N37">
        <v>-3.8266127250809356E-2</v>
      </c>
      <c r="O37">
        <v>1.9818873867961662E-2</v>
      </c>
      <c r="P37">
        <v>1.3378378378378297E-2</v>
      </c>
      <c r="Q37">
        <v>5.6540872116282115E-2</v>
      </c>
      <c r="R37">
        <v>4.6657410913374608E-2</v>
      </c>
      <c r="S37">
        <v>1.091038553857171E-3</v>
      </c>
      <c r="T37">
        <v>3.8259453010278666E-3</v>
      </c>
      <c r="U37">
        <v>-5.2399101729685427E-3</v>
      </c>
      <c r="V37">
        <v>5.9068506370414831E-2</v>
      </c>
      <c r="W37">
        <v>1.6353074540730761E-2</v>
      </c>
      <c r="X37">
        <v>-8.4852495410503437E-4</v>
      </c>
      <c r="Y37">
        <v>-4.6382694618774312E-2</v>
      </c>
      <c r="Z37">
        <v>-4.594462896477558E-2</v>
      </c>
      <c r="AA37">
        <v>6.9884582418485719E-2</v>
      </c>
      <c r="AB37">
        <v>-1.1144522118940903E-2</v>
      </c>
    </row>
    <row r="38" spans="1:28" x14ac:dyDescent="0.3">
      <c r="A38" t="s">
        <v>56</v>
      </c>
      <c r="B38" t="s">
        <v>13</v>
      </c>
      <c r="C38">
        <v>4.4997892847917997E-2</v>
      </c>
      <c r="D38">
        <v>3.731998595012298E-2</v>
      </c>
      <c r="E38">
        <v>2.4894105991202453E-2</v>
      </c>
      <c r="F38">
        <v>2.4989981369936798E-2</v>
      </c>
      <c r="G38">
        <v>1.992777413000657E-2</v>
      </c>
      <c r="H38">
        <v>1.5307092881368112E-2</v>
      </c>
      <c r="I38">
        <v>2.1414078531737823E-2</v>
      </c>
      <c r="J38">
        <v>2.4650251976591209E-2</v>
      </c>
      <c r="K38">
        <v>3.1473230267614838E-2</v>
      </c>
      <c r="L38">
        <v>2.6647052698744789E-2</v>
      </c>
      <c r="M38">
        <v>1.9462012149454866E-2</v>
      </c>
      <c r="N38">
        <v>1.1971083698103069E-2</v>
      </c>
      <c r="O38">
        <v>2.7797873064445922E-2</v>
      </c>
      <c r="P38">
        <v>2.6651199635069567E-2</v>
      </c>
      <c r="Q38">
        <v>1.9605079595619967E-2</v>
      </c>
      <c r="R38">
        <v>1.8747818182244025E-2</v>
      </c>
      <c r="S38">
        <v>2.6806186396826304E-2</v>
      </c>
      <c r="T38">
        <v>1.7720798869380827E-2</v>
      </c>
      <c r="U38">
        <v>2.2495945139999973E-2</v>
      </c>
      <c r="V38">
        <v>2.3862768098317888E-2</v>
      </c>
      <c r="W38">
        <v>2.2360637541990691E-2</v>
      </c>
      <c r="X38">
        <v>1.4866173594961563E-2</v>
      </c>
      <c r="Y38">
        <v>-3.8748381685235533E-2</v>
      </c>
      <c r="Z38">
        <v>3.7599801030258506E-2</v>
      </c>
      <c r="AA38">
        <v>1.9368940223408071E-2</v>
      </c>
      <c r="AB38">
        <v>2.3159790999924157E-2</v>
      </c>
    </row>
    <row r="39" spans="1:28" x14ac:dyDescent="0.3">
      <c r="A39" t="s">
        <v>56</v>
      </c>
      <c r="B39" t="s">
        <v>14</v>
      </c>
      <c r="C39">
        <v>2.3962823520852661E-2</v>
      </c>
      <c r="D39">
        <v>1.8872616499551409E-2</v>
      </c>
      <c r="E39">
        <v>3.1781175363051473E-2</v>
      </c>
      <c r="F39">
        <v>6.8261692349285141E-3</v>
      </c>
      <c r="G39">
        <v>1.1151574142444831E-2</v>
      </c>
      <c r="H39">
        <v>2.425625492718142E-2</v>
      </c>
      <c r="I39">
        <v>2.5820721392228796E-2</v>
      </c>
      <c r="J39">
        <v>1.2052284484460829E-2</v>
      </c>
      <c r="K39">
        <v>1.1518561584504594E-2</v>
      </c>
      <c r="L39">
        <v>3.4393636637169545E-2</v>
      </c>
      <c r="M39">
        <v>3.0885698303188436E-2</v>
      </c>
      <c r="N39">
        <v>3.2101927417954368E-2</v>
      </c>
      <c r="O39">
        <v>2.647683539778356E-2</v>
      </c>
      <c r="P39">
        <v>2.0480775797309336E-2</v>
      </c>
      <c r="Q39">
        <v>2.0216959224782283E-2</v>
      </c>
      <c r="R39">
        <v>-7.4778615939652404E-4</v>
      </c>
      <c r="S39">
        <v>2.1990862304379633E-3</v>
      </c>
      <c r="T39">
        <v>1.3918818898153607E-2</v>
      </c>
      <c r="U39">
        <v>1.3320757642316217E-2</v>
      </c>
      <c r="V39">
        <v>1.5051830317867054E-2</v>
      </c>
      <c r="W39">
        <v>1.7466508394098801E-2</v>
      </c>
      <c r="X39">
        <v>5.9074074074074723E-3</v>
      </c>
      <c r="Y39">
        <v>-1.9195247826113704E-2</v>
      </c>
      <c r="Z39">
        <v>4.1438036901938924E-2</v>
      </c>
      <c r="AA39">
        <v>4.7401052555691159E-3</v>
      </c>
      <c r="AB39">
        <v>2.4216549769494389E-2</v>
      </c>
    </row>
    <row r="40" spans="1:28" x14ac:dyDescent="0.3">
      <c r="A40" t="s">
        <v>57</v>
      </c>
      <c r="B40" t="s">
        <v>11</v>
      </c>
      <c r="C40">
        <v>4.1213478353593569E-2</v>
      </c>
      <c r="D40">
        <v>1.5304874232622279E-3</v>
      </c>
      <c r="E40">
        <v>2.2999867446836575E-2</v>
      </c>
      <c r="F40">
        <v>-1.0624986117178437E-2</v>
      </c>
      <c r="G40">
        <v>-1.0888762497753834E-3</v>
      </c>
      <c r="H40">
        <v>4.3196095251295086E-2</v>
      </c>
      <c r="I40">
        <v>4.5111378028177107E-2</v>
      </c>
      <c r="J40">
        <v>2.3310307625969973E-2</v>
      </c>
      <c r="K40">
        <v>-1.2397762527028289E-2</v>
      </c>
      <c r="L40">
        <v>3.9980485715305658E-2</v>
      </c>
      <c r="M40">
        <v>5.2251772209209735E-2</v>
      </c>
      <c r="N40">
        <v>-5.3395984621956383E-2</v>
      </c>
      <c r="O40">
        <v>4.9721037085658004E-2</v>
      </c>
      <c r="P40">
        <v>5.3665780834766252E-2</v>
      </c>
      <c r="Q40">
        <v>1.8462086257288179E-2</v>
      </c>
      <c r="R40">
        <v>6.4317075373575783E-2</v>
      </c>
      <c r="S40">
        <v>1.8640179791028499E-2</v>
      </c>
      <c r="T40">
        <v>-7.502905629194645E-3</v>
      </c>
      <c r="U40">
        <v>-3.226107781512777E-3</v>
      </c>
      <c r="V40">
        <v>2.2740051991231525E-2</v>
      </c>
      <c r="W40">
        <v>1.6038065339479157E-2</v>
      </c>
      <c r="X40">
        <v>-7.0579193776483251E-3</v>
      </c>
      <c r="Y40">
        <v>-4.1838993916003431E-2</v>
      </c>
      <c r="Z40">
        <v>-6.2727276473975024E-3</v>
      </c>
      <c r="AA40">
        <v>5.9973982058403541E-2</v>
      </c>
      <c r="AB40">
        <v>1.5986091565598937E-2</v>
      </c>
    </row>
    <row r="41" spans="1:28" x14ac:dyDescent="0.3">
      <c r="A41" t="s">
        <v>57</v>
      </c>
      <c r="B41" t="s">
        <v>12</v>
      </c>
      <c r="C41">
        <v>4.0067114669962267E-2</v>
      </c>
      <c r="D41">
        <v>2.6801886364292926E-2</v>
      </c>
      <c r="E41">
        <v>1.5353582435598145E-2</v>
      </c>
      <c r="F41">
        <v>-7.5531881213195651E-2</v>
      </c>
      <c r="G41">
        <v>-2.2204433181222782E-2</v>
      </c>
      <c r="H41">
        <v>7.3182584331151546E-2</v>
      </c>
      <c r="I41">
        <v>8.2429394894974584E-2</v>
      </c>
      <c r="J41">
        <v>2.0909258791649732E-2</v>
      </c>
      <c r="K41">
        <v>-3.8348376617383773E-2</v>
      </c>
      <c r="L41">
        <v>3.6491783014775514E-2</v>
      </c>
      <c r="M41">
        <v>5.7658618607941303E-2</v>
      </c>
      <c r="N41">
        <v>-0.11428681483764103</v>
      </c>
      <c r="O41">
        <v>7.816268275518512E-2</v>
      </c>
      <c r="P41">
        <v>6.3559757099272529E-2</v>
      </c>
      <c r="Q41">
        <v>6.2198960822239524E-3</v>
      </c>
      <c r="R41">
        <v>0.10729472555261266</v>
      </c>
      <c r="S41">
        <v>1.8006894545634644E-2</v>
      </c>
      <c r="T41">
        <v>-2.4366741343514575E-2</v>
      </c>
      <c r="U41">
        <v>-1.4646821848409708E-2</v>
      </c>
      <c r="V41">
        <v>2.8590761914398577E-2</v>
      </c>
      <c r="W41">
        <v>8.6074922071455173E-3</v>
      </c>
      <c r="X41">
        <v>-2.5458856804979058E-2</v>
      </c>
      <c r="Y41">
        <v>-5.1716211355924191E-2</v>
      </c>
      <c r="Z41">
        <v>-7.1366615107071429E-2</v>
      </c>
      <c r="AA41">
        <v>0.10203146642042826</v>
      </c>
      <c r="AB41">
        <v>8.8624197951008288E-3</v>
      </c>
    </row>
    <row r="42" spans="1:28" x14ac:dyDescent="0.3">
      <c r="A42" t="s">
        <v>57</v>
      </c>
      <c r="B42" t="s">
        <v>13</v>
      </c>
      <c r="C42">
        <v>4.1859003176065057E-2</v>
      </c>
      <c r="D42">
        <v>-1.2569195473265404E-2</v>
      </c>
      <c r="E42">
        <v>2.7721428596804598E-2</v>
      </c>
      <c r="F42">
        <v>3.1885841497224066E-2</v>
      </c>
      <c r="G42">
        <v>1.109525436674641E-2</v>
      </c>
      <c r="H42">
        <v>2.5797003492170845E-2</v>
      </c>
      <c r="I42">
        <v>2.0445472280719912E-2</v>
      </c>
      <c r="J42">
        <v>2.5350231377439414E-2</v>
      </c>
      <c r="K42">
        <v>8.8657572474171165E-3</v>
      </c>
      <c r="L42">
        <v>4.2626562428285109E-2</v>
      </c>
      <c r="M42">
        <v>4.6949927511988454E-2</v>
      </c>
      <c r="N42">
        <v>8.5299262216040894E-3</v>
      </c>
      <c r="O42">
        <v>2.5284404383704828E-2</v>
      </c>
      <c r="P42">
        <v>4.45343251537067E-2</v>
      </c>
      <c r="Q42">
        <v>3.0876276887301879E-2</v>
      </c>
      <c r="R42">
        <v>2.3418401899252039E-2</v>
      </c>
      <c r="S42">
        <v>1.9367249594721914E-2</v>
      </c>
      <c r="T42">
        <v>7.792289277578357E-3</v>
      </c>
      <c r="U42">
        <v>5.6822943730199249E-3</v>
      </c>
      <c r="V42">
        <v>1.8419661607767868E-2</v>
      </c>
      <c r="W42">
        <v>2.1766474485764187E-2</v>
      </c>
      <c r="X42">
        <v>7.2443207820023225E-3</v>
      </c>
      <c r="Y42">
        <v>-3.482296602892343E-2</v>
      </c>
      <c r="Z42">
        <v>4.1280959542823847E-2</v>
      </c>
      <c r="AA42">
        <v>2.316865879459673E-2</v>
      </c>
      <c r="AB42">
        <v>2.3344335016723283E-2</v>
      </c>
    </row>
    <row r="43" spans="1:28" x14ac:dyDescent="0.3">
      <c r="A43" t="s">
        <v>57</v>
      </c>
      <c r="B43" t="s">
        <v>14</v>
      </c>
      <c r="C43">
        <v>4.4727335282986447E-2</v>
      </c>
      <c r="D43">
        <v>-1.628229095030076E-2</v>
      </c>
      <c r="E43">
        <v>1.306616778259162E-2</v>
      </c>
      <c r="F43">
        <v>3.0460602408467485E-2</v>
      </c>
      <c r="G43">
        <v>-1.3233227379481516E-2</v>
      </c>
      <c r="H43">
        <v>3.1447743218184332E-2</v>
      </c>
      <c r="I43">
        <v>1.6708677762538482E-2</v>
      </c>
      <c r="J43">
        <v>2.1192040907475063E-2</v>
      </c>
      <c r="K43">
        <v>-9.5505016244790131E-4</v>
      </c>
      <c r="L43">
        <v>1.7466429611628698E-2</v>
      </c>
      <c r="M43">
        <v>2.945980120122238E-2</v>
      </c>
      <c r="N43">
        <v>3.9159324115695338E-2</v>
      </c>
      <c r="O43">
        <v>1.8648937043421299E-2</v>
      </c>
      <c r="P43">
        <v>1.6712059434980775E-2</v>
      </c>
      <c r="Q43">
        <v>-1.0303068729393905E-2</v>
      </c>
      <c r="R43">
        <v>-1.289278964733076E-3</v>
      </c>
      <c r="S43">
        <v>1.2067513931764529E-2</v>
      </c>
      <c r="T43">
        <v>2.2555854856599611E-2</v>
      </c>
      <c r="U43">
        <v>1.493023003556293E-2</v>
      </c>
      <c r="V43">
        <v>1.5443455425439456E-2</v>
      </c>
      <c r="W43">
        <v>3.2349248592285162E-2</v>
      </c>
      <c r="X43">
        <v>1.1731721526361705E-2</v>
      </c>
      <c r="Y43">
        <v>-8.3638640764120975E-3</v>
      </c>
      <c r="Z43">
        <v>4.0226756382059969E-2</v>
      </c>
      <c r="AA43">
        <v>1.4325487924862657E-2</v>
      </c>
      <c r="AB43">
        <v>2.6168790071819714E-2</v>
      </c>
    </row>
    <row r="44" spans="1:28" x14ac:dyDescent="0.3">
      <c r="A44" t="s">
        <v>58</v>
      </c>
      <c r="B44" t="s">
        <v>11</v>
      </c>
      <c r="C44">
        <v>4.8409001201974E-2</v>
      </c>
      <c r="D44">
        <v>1.4329865549829179E-2</v>
      </c>
      <c r="E44">
        <v>6.0107072308408505E-2</v>
      </c>
      <c r="F44">
        <v>1.8184110970996148E-2</v>
      </c>
      <c r="G44">
        <v>2.4663403792569039E-2</v>
      </c>
      <c r="H44">
        <v>3.660660918300751E-2</v>
      </c>
      <c r="I44">
        <v>5.7643820332612394E-2</v>
      </c>
      <c r="J44">
        <v>4.6077960460753742E-2</v>
      </c>
      <c r="K44">
        <v>6.5273141395726819E-2</v>
      </c>
      <c r="L44">
        <v>1.9428097880740403E-2</v>
      </c>
      <c r="M44">
        <v>1.3056120080073619E-2</v>
      </c>
      <c r="N44">
        <v>-5.3305813998044904E-2</v>
      </c>
      <c r="O44">
        <v>5.1125559128758935E-2</v>
      </c>
      <c r="P44">
        <v>6.7390559145403373E-2</v>
      </c>
      <c r="Q44">
        <v>3.9987493518629069E-2</v>
      </c>
      <c r="R44">
        <v>5.7648095900138419E-2</v>
      </c>
      <c r="S44">
        <v>5.8565870285218313E-2</v>
      </c>
      <c r="T44">
        <v>-3.4842592755724988E-2</v>
      </c>
      <c r="U44">
        <v>-3.6379905020912151E-2</v>
      </c>
      <c r="V44">
        <v>4.2583628916890381E-2</v>
      </c>
      <c r="W44">
        <v>2.0756738468478586E-2</v>
      </c>
      <c r="X44">
        <v>1.1518000673955697E-3</v>
      </c>
      <c r="Y44">
        <v>-7.7899078853669423E-2</v>
      </c>
      <c r="Z44">
        <v>4.6703904968527388E-2</v>
      </c>
      <c r="AA44">
        <v>5.2846752421788157E-2</v>
      </c>
      <c r="AB44">
        <v>1.4513612526275477E-2</v>
      </c>
    </row>
    <row r="45" spans="1:28" x14ac:dyDescent="0.3">
      <c r="A45" t="s">
        <v>58</v>
      </c>
      <c r="B45" t="s">
        <v>12</v>
      </c>
      <c r="C45">
        <v>5.5733157422912516E-3</v>
      </c>
      <c r="D45">
        <v>3.551574118684675E-3</v>
      </c>
      <c r="E45">
        <v>6.2043931073206826E-2</v>
      </c>
      <c r="F45">
        <v>-7.1650324771217466E-3</v>
      </c>
      <c r="G45">
        <v>-1.2988089425817195E-2</v>
      </c>
      <c r="H45">
        <v>2.9510256059248174E-2</v>
      </c>
      <c r="I45">
        <v>7.2979985339864939E-2</v>
      </c>
      <c r="J45">
        <v>4.6205338779097715E-2</v>
      </c>
      <c r="K45">
        <v>5.8063398717532744E-2</v>
      </c>
      <c r="L45">
        <v>-5.4141367768059112E-3</v>
      </c>
      <c r="M45">
        <v>-2.6399849413972776E-3</v>
      </c>
      <c r="N45">
        <v>-0.10480248707336415</v>
      </c>
      <c r="O45">
        <v>8.9307527118667407E-2</v>
      </c>
      <c r="P45">
        <v>7.9871231904143469E-2</v>
      </c>
      <c r="Q45">
        <v>3.7245717260379507E-2</v>
      </c>
      <c r="R45">
        <v>8.115073231893466E-2</v>
      </c>
      <c r="S45">
        <v>7.2699221937382319E-2</v>
      </c>
      <c r="T45">
        <v>-6.6016553551975998E-2</v>
      </c>
      <c r="U45">
        <v>-7.8997890963367179E-2</v>
      </c>
      <c r="V45">
        <v>7.5318989677441772E-2</v>
      </c>
      <c r="W45">
        <v>2.8497495299386388E-2</v>
      </c>
      <c r="X45">
        <v>-1.4920298893903672E-2</v>
      </c>
      <c r="Y45">
        <v>-9.7905611931045633E-2</v>
      </c>
      <c r="Z45">
        <v>6.3085881285009027E-2</v>
      </c>
      <c r="AA45">
        <v>7.3750635199640202E-2</v>
      </c>
      <c r="AB45">
        <v>-2.727044915166843E-3</v>
      </c>
    </row>
    <row r="46" spans="1:28" x14ac:dyDescent="0.3">
      <c r="A46" t="s">
        <v>58</v>
      </c>
      <c r="B46" t="s">
        <v>13</v>
      </c>
      <c r="C46">
        <v>7.6910969277932839E-2</v>
      </c>
      <c r="D46">
        <v>2.078640864095127E-2</v>
      </c>
      <c r="E46">
        <v>5.9571288505047448E-2</v>
      </c>
      <c r="F46">
        <v>4.0280072237445674E-2</v>
      </c>
      <c r="G46">
        <v>5.4599995182530447E-2</v>
      </c>
      <c r="H46">
        <v>4.2025279283468109E-2</v>
      </c>
      <c r="I46">
        <v>4.4605393354125278E-2</v>
      </c>
      <c r="J46">
        <v>4.5937362298074547E-2</v>
      </c>
      <c r="K46">
        <v>7.254122116238193E-2</v>
      </c>
      <c r="L46">
        <v>4.3764350021276766E-2</v>
      </c>
      <c r="M46">
        <v>2.87622994991239E-2</v>
      </c>
      <c r="N46">
        <v>-6.8389861403682639E-3</v>
      </c>
      <c r="O46">
        <v>2.3138807160320463E-2</v>
      </c>
      <c r="P46">
        <v>5.7060712107891209E-2</v>
      </c>
      <c r="Q46">
        <v>4.2295377829055347E-2</v>
      </c>
      <c r="R46">
        <v>3.8064585321073485E-2</v>
      </c>
      <c r="S46">
        <v>4.5986425584011004E-2</v>
      </c>
      <c r="T46">
        <v>-1.1445875313910725E-2</v>
      </c>
      <c r="U46">
        <v>-1.0718497588027343E-2</v>
      </c>
      <c r="V46">
        <v>2.3932053314912771E-2</v>
      </c>
      <c r="W46">
        <v>1.5784696433992496E-2</v>
      </c>
      <c r="X46">
        <v>1.1793047339734297E-2</v>
      </c>
      <c r="Y46">
        <v>-6.6710227820858337E-2</v>
      </c>
      <c r="Z46">
        <v>3.7990978328166891E-2</v>
      </c>
      <c r="AA46">
        <v>3.8826743376677797E-2</v>
      </c>
      <c r="AB46">
        <v>2.6673683326291941E-2</v>
      </c>
    </row>
    <row r="47" spans="1:28" x14ac:dyDescent="0.3">
      <c r="A47" t="s">
        <v>58</v>
      </c>
      <c r="B47" t="s">
        <v>14</v>
      </c>
      <c r="C47">
        <v>5.0641138174334355E-2</v>
      </c>
      <c r="D47">
        <v>1.3921823062018834E-2</v>
      </c>
      <c r="E47">
        <v>5.2562929302492067E-2</v>
      </c>
      <c r="F47">
        <v>3.6743151049993816E-3</v>
      </c>
      <c r="G47">
        <v>8.0781294080552346E-2</v>
      </c>
      <c r="H47">
        <v>3.4560273190145985E-2</v>
      </c>
      <c r="I47">
        <v>3.2889268837120955E-2</v>
      </c>
      <c r="J47">
        <v>1.6794647783703986E-2</v>
      </c>
      <c r="K47">
        <v>3.0080946943574549E-2</v>
      </c>
      <c r="L47">
        <v>4.37502572334032E-2</v>
      </c>
      <c r="M47">
        <v>4.8136172450052639E-2</v>
      </c>
      <c r="N47">
        <v>4.0282309743147282E-2</v>
      </c>
      <c r="O47">
        <v>1.6098000829371406E-2</v>
      </c>
      <c r="P47">
        <v>2.429950005813275E-2</v>
      </c>
      <c r="Q47">
        <v>4.1761449188074895E-2</v>
      </c>
      <c r="R47">
        <v>2.4219622074277636E-2</v>
      </c>
      <c r="S47">
        <v>2.6191354942359135E-2</v>
      </c>
      <c r="T47">
        <v>1.9034260399344971E-2</v>
      </c>
      <c r="U47">
        <v>2.4624691957788603E-2</v>
      </c>
      <c r="V47">
        <v>1.4009223312773988E-2</v>
      </c>
      <c r="W47">
        <v>2.9080060585957357E-2</v>
      </c>
      <c r="X47">
        <v>3.7145703195540225E-3</v>
      </c>
      <c r="Y47">
        <v>-3.7300352864704234E-2</v>
      </c>
      <c r="Z47">
        <v>4.1681486884860508E-2</v>
      </c>
      <c r="AA47">
        <v>1.9628722946604116E-2</v>
      </c>
      <c r="AB47">
        <v>3.3032004661828207E-2</v>
      </c>
    </row>
    <row r="48" spans="1:28" x14ac:dyDescent="0.3">
      <c r="A48" t="s">
        <v>59</v>
      </c>
      <c r="B48" t="s">
        <v>11</v>
      </c>
      <c r="C48">
        <v>9.7339667550788711E-3</v>
      </c>
      <c r="D48">
        <v>3.3178579542464615E-2</v>
      </c>
      <c r="E48">
        <v>4.7163376964131087E-2</v>
      </c>
      <c r="F48">
        <v>5.5789569219106827E-3</v>
      </c>
      <c r="G48">
        <v>3.8065035240596456E-2</v>
      </c>
      <c r="H48">
        <v>2.49583459299485E-2</v>
      </c>
      <c r="I48">
        <v>4.0897578912118204E-2</v>
      </c>
      <c r="J48">
        <v>4.7946726806031847E-2</v>
      </c>
      <c r="K48">
        <v>4.6063576243765336E-2</v>
      </c>
      <c r="L48">
        <v>2.9055518303645167E-2</v>
      </c>
      <c r="M48">
        <v>5.6831005667046242E-3</v>
      </c>
      <c r="N48">
        <v>-2.5945892142989146E-2</v>
      </c>
      <c r="O48">
        <v>2.6795595556223795E-2</v>
      </c>
      <c r="P48">
        <v>2.8565553934963628E-2</v>
      </c>
      <c r="Q48">
        <v>2.5706571297911429E-2</v>
      </c>
      <c r="R48">
        <v>2.4030890820900153E-2</v>
      </c>
      <c r="S48">
        <v>3.5478311953649255E-2</v>
      </c>
      <c r="T48">
        <v>2.3247040774534877E-2</v>
      </c>
      <c r="U48">
        <v>2.948916424539294E-2</v>
      </c>
      <c r="V48">
        <v>3.6584350550099787E-2</v>
      </c>
      <c r="W48">
        <v>3.7991271242097779E-2</v>
      </c>
      <c r="X48">
        <v>2.8662038367102793E-2</v>
      </c>
      <c r="Y48">
        <v>-3.1161979814877339E-2</v>
      </c>
      <c r="Z48">
        <v>7.0437635290179879E-2</v>
      </c>
      <c r="AA48">
        <v>3.8519387404520655E-2</v>
      </c>
      <c r="AB48">
        <v>1.6296720071217852E-2</v>
      </c>
    </row>
    <row r="49" spans="1:28" x14ac:dyDescent="0.3">
      <c r="A49" t="s">
        <v>59</v>
      </c>
      <c r="B49" t="s">
        <v>12</v>
      </c>
      <c r="C49">
        <v>-2.8592272510452044E-2</v>
      </c>
      <c r="D49">
        <v>5.5632582322356905E-2</v>
      </c>
      <c r="E49">
        <v>9.6190106615324122E-2</v>
      </c>
      <c r="F49">
        <v>-3.4705848981675835E-2</v>
      </c>
      <c r="G49">
        <v>1.5823461790724025E-2</v>
      </c>
      <c r="H49">
        <v>2.2107694301477521E-2</v>
      </c>
      <c r="I49">
        <v>7.7753500956607269E-2</v>
      </c>
      <c r="J49">
        <v>7.0318441364184636E-2</v>
      </c>
      <c r="K49">
        <v>3.0876701251084437E-2</v>
      </c>
      <c r="L49">
        <v>-3.8460879383255264E-3</v>
      </c>
      <c r="M49">
        <v>-1.2146662104899009E-2</v>
      </c>
      <c r="N49">
        <v>-9.0775761656547327E-2</v>
      </c>
      <c r="O49">
        <v>5.686311228767571E-2</v>
      </c>
      <c r="P49">
        <v>4.4146754483638917E-2</v>
      </c>
      <c r="Q49">
        <v>3.9256485216867976E-2</v>
      </c>
      <c r="R49">
        <v>5.5369896515444772E-3</v>
      </c>
      <c r="S49">
        <v>5.6960168295180802E-2</v>
      </c>
      <c r="T49">
        <v>1.2186349891405213E-2</v>
      </c>
      <c r="U49">
        <v>2.035353047509969E-2</v>
      </c>
      <c r="V49">
        <v>3.2597303364708452E-2</v>
      </c>
      <c r="W49">
        <v>4.8790589930177486E-2</v>
      </c>
      <c r="X49">
        <v>1.4084397116624237E-2</v>
      </c>
      <c r="Y49">
        <v>-1.5832872836756384E-2</v>
      </c>
      <c r="Z49">
        <v>6.7686412512218963E-2</v>
      </c>
      <c r="AA49">
        <v>3.6059368462994401E-2</v>
      </c>
      <c r="AB49">
        <v>-7.702879248036143E-3</v>
      </c>
    </row>
    <row r="50" spans="1:28" x14ac:dyDescent="0.3">
      <c r="A50" t="s">
        <v>59</v>
      </c>
      <c r="B50" t="s">
        <v>13</v>
      </c>
      <c r="C50">
        <v>2.3205420203431748E-2</v>
      </c>
      <c r="D50">
        <v>2.5689345240173411E-2</v>
      </c>
      <c r="E50">
        <v>2.9656946784036853E-2</v>
      </c>
      <c r="F50">
        <v>2.0938874998085E-2</v>
      </c>
      <c r="G50">
        <v>4.5686377643938902E-2</v>
      </c>
      <c r="H50">
        <v>2.5876744463560808E-2</v>
      </c>
      <c r="I50">
        <v>2.8441266634666063E-2</v>
      </c>
      <c r="J50">
        <v>3.966383667158202E-2</v>
      </c>
      <c r="K50">
        <v>5.195793294719997E-2</v>
      </c>
      <c r="L50">
        <v>4.153071489957183E-2</v>
      </c>
      <c r="M50">
        <v>1.2302829204529742E-2</v>
      </c>
      <c r="N50">
        <v>-3.02948094686184E-3</v>
      </c>
      <c r="O50">
        <v>1.7809941362066262E-2</v>
      </c>
      <c r="P50">
        <v>2.3595355077424607E-2</v>
      </c>
      <c r="Q50">
        <v>2.1365383500475454E-2</v>
      </c>
      <c r="R50">
        <v>2.9948375362958357E-2</v>
      </c>
      <c r="S50">
        <v>2.8838920668252888E-2</v>
      </c>
      <c r="T50">
        <v>2.665437014374783E-2</v>
      </c>
      <c r="U50">
        <v>3.2159524408899909E-2</v>
      </c>
      <c r="V50">
        <v>3.7785396873044164E-2</v>
      </c>
      <c r="W50">
        <v>3.4669634140952255E-2</v>
      </c>
      <c r="X50">
        <v>3.3118683289911521E-2</v>
      </c>
      <c r="Y50">
        <v>-3.5590699439925655E-2</v>
      </c>
      <c r="Z50">
        <v>7.1319595924956403E-2</v>
      </c>
      <c r="AA50">
        <v>3.9361214060674721E-2</v>
      </c>
      <c r="AB50">
        <v>2.4453773277850477E-2</v>
      </c>
    </row>
    <row r="51" spans="1:28" x14ac:dyDescent="0.3">
      <c r="A51" t="s">
        <v>59</v>
      </c>
      <c r="B51" t="s">
        <v>14</v>
      </c>
      <c r="C51">
        <v>2.2351447419856285E-2</v>
      </c>
      <c r="D51">
        <v>2.1824250022971503E-2</v>
      </c>
      <c r="E51">
        <v>2.2387886523177025E-2</v>
      </c>
      <c r="F51">
        <v>1.3255480085570426E-2</v>
      </c>
      <c r="G51">
        <v>4.0385853890740231E-2</v>
      </c>
      <c r="H51">
        <v>9.4468353101710978E-3</v>
      </c>
      <c r="I51">
        <v>-6.6655468547950347E-3</v>
      </c>
      <c r="J51">
        <v>6.8847416410111606E-3</v>
      </c>
      <c r="K51">
        <v>4.4979313727580905E-2</v>
      </c>
      <c r="L51">
        <v>2.5994831645837602E-2</v>
      </c>
      <c r="M51">
        <v>3.2539266169556269E-2</v>
      </c>
      <c r="N51">
        <v>2.9166004459663109E-2</v>
      </c>
      <c r="O51">
        <v>6.4952385409111635E-3</v>
      </c>
      <c r="P51">
        <v>2.3377021893873584E-2</v>
      </c>
      <c r="Q51">
        <v>2.230692695958103E-3</v>
      </c>
      <c r="R51">
        <v>4.1205428781243558E-3</v>
      </c>
      <c r="S51">
        <v>-4.8417460080989461E-3</v>
      </c>
      <c r="T51">
        <v>1.9443064618930084E-2</v>
      </c>
      <c r="U51">
        <v>1.6633700375348504E-2</v>
      </c>
      <c r="V51">
        <v>2.2854954314165399E-2</v>
      </c>
      <c r="W51">
        <v>4.2974700878108951E-2</v>
      </c>
      <c r="X51">
        <v>3.3978660506756464E-2</v>
      </c>
      <c r="Y51">
        <v>-1.6467731183122947E-4</v>
      </c>
      <c r="Z51">
        <v>7.4228121595529606E-2</v>
      </c>
      <c r="AA51">
        <v>3.4078461001331828E-2</v>
      </c>
      <c r="AB51">
        <v>3.5227684815831717E-2</v>
      </c>
    </row>
    <row r="52" spans="1:28" x14ac:dyDescent="0.3">
      <c r="A52" t="s">
        <v>60</v>
      </c>
      <c r="B52" t="s">
        <v>11</v>
      </c>
      <c r="C52">
        <v>-4.6789098140133323E-2</v>
      </c>
      <c r="D52">
        <v>-2.0861455393298423E-3</v>
      </c>
      <c r="E52">
        <v>3.5231185440236068E-2</v>
      </c>
      <c r="F52">
        <v>4.1634495456435161E-2</v>
      </c>
      <c r="G52">
        <v>-8.8949709202873484E-3</v>
      </c>
      <c r="H52">
        <v>-8.8022091819123238E-3</v>
      </c>
      <c r="I52">
        <v>4.9045214463985243E-2</v>
      </c>
      <c r="J52">
        <v>2.2352550625207357E-2</v>
      </c>
      <c r="K52">
        <v>4.648771512068417E-2</v>
      </c>
      <c r="L52">
        <v>5.0938615090241557E-2</v>
      </c>
      <c r="M52">
        <v>9.6644031099301086E-2</v>
      </c>
      <c r="N52">
        <v>6.2281252804451404E-2</v>
      </c>
      <c r="O52">
        <v>4.3465405085748143E-2</v>
      </c>
      <c r="P52">
        <v>4.8860462292029228E-2</v>
      </c>
      <c r="Q52">
        <v>3.979158626013124E-2</v>
      </c>
      <c r="R52">
        <v>1.5069967707211918E-2</v>
      </c>
      <c r="S52">
        <v>6.5089406516254389E-3</v>
      </c>
      <c r="T52">
        <v>-7.5967302452316088E-2</v>
      </c>
      <c r="U52">
        <v>7.2147519068962884E-2</v>
      </c>
      <c r="V52">
        <v>1.9839378048333245E-2</v>
      </c>
      <c r="W52">
        <v>2.7615965480043192E-2</v>
      </c>
      <c r="X52">
        <v>-1.133739239974807E-2</v>
      </c>
      <c r="Y52">
        <v>1.7555036455015216E-2</v>
      </c>
      <c r="Z52">
        <v>8.4486956521739209E-2</v>
      </c>
      <c r="AA52">
        <v>5.7634946598672077E-2</v>
      </c>
      <c r="AB52">
        <v>1.5950994662784934E-2</v>
      </c>
    </row>
    <row r="53" spans="1:28" x14ac:dyDescent="0.3">
      <c r="A53" t="s">
        <v>60</v>
      </c>
      <c r="B53" t="s">
        <v>12</v>
      </c>
      <c r="C53">
        <v>-0.21092436974789919</v>
      </c>
      <c r="D53">
        <v>-9.2651757188498385E-2</v>
      </c>
      <c r="E53">
        <v>4.9295774647887258E-2</v>
      </c>
      <c r="F53">
        <v>0.16592095451155853</v>
      </c>
      <c r="G53">
        <v>-0.2312120243044451</v>
      </c>
      <c r="H53">
        <v>-7.4043261231281243E-2</v>
      </c>
      <c r="I53">
        <v>0.14824797843665771</v>
      </c>
      <c r="J53">
        <v>2.856025039123633E-2</v>
      </c>
      <c r="K53">
        <v>1.7497147204260211E-2</v>
      </c>
      <c r="L53">
        <v>0.15700934579439263</v>
      </c>
      <c r="M53">
        <v>0.33796445880452342</v>
      </c>
      <c r="N53">
        <v>0.20309104081139817</v>
      </c>
      <c r="O53">
        <v>0.10738659173022902</v>
      </c>
      <c r="P53">
        <v>6.8152981692948922E-2</v>
      </c>
      <c r="Q53">
        <v>0.10232479212625156</v>
      </c>
      <c r="R53">
        <v>-3.2327586206897241E-3</v>
      </c>
      <c r="S53">
        <v>-2.9343629343628885E-3</v>
      </c>
      <c r="T53">
        <v>-0.28268277571251543</v>
      </c>
      <c r="U53">
        <v>0.24249622111854885</v>
      </c>
      <c r="V53">
        <v>1.9638512339242409E-2</v>
      </c>
      <c r="W53">
        <v>1.8067155275268254E-2</v>
      </c>
      <c r="X53">
        <v>-0.12171438138288959</v>
      </c>
      <c r="Y53">
        <v>0.20110560426991997</v>
      </c>
      <c r="Z53">
        <v>0.19838120933185199</v>
      </c>
      <c r="AA53">
        <v>0.1158786915640313</v>
      </c>
      <c r="AB53">
        <v>-8.0702587230002676E-3</v>
      </c>
    </row>
    <row r="54" spans="1:28" x14ac:dyDescent="0.3">
      <c r="A54" t="s">
        <v>60</v>
      </c>
      <c r="B54" t="s">
        <v>13</v>
      </c>
      <c r="C54">
        <v>-7.1999424004609569E-4</v>
      </c>
      <c r="D54">
        <v>1.7148209525181812E-2</v>
      </c>
      <c r="E54">
        <v>3.2159807324502188E-2</v>
      </c>
      <c r="F54">
        <v>1.3108228673392341E-2</v>
      </c>
      <c r="G54">
        <v>4.7825497900013447E-2</v>
      </c>
      <c r="H54">
        <v>3.2324799586243014E-3</v>
      </c>
      <c r="I54">
        <v>3.1576234050779695E-2</v>
      </c>
      <c r="J54">
        <v>2.1051974012993524E-2</v>
      </c>
      <c r="K54">
        <v>5.2921382685836571E-2</v>
      </c>
      <c r="L54">
        <v>2.7774549680418259E-2</v>
      </c>
      <c r="M54">
        <v>3.6295793758480244E-2</v>
      </c>
      <c r="N54">
        <v>2.2585924713584227E-2</v>
      </c>
      <c r="O54">
        <v>2.3634229620145053E-2</v>
      </c>
      <c r="P54">
        <v>4.2216083806744242E-2</v>
      </c>
      <c r="Q54">
        <v>1.795269290393553E-2</v>
      </c>
      <c r="R54">
        <v>2.1910001965022463E-2</v>
      </c>
      <c r="S54">
        <v>9.8548216517642118E-3</v>
      </c>
      <c r="T54">
        <v>-6.3788261055837125E-3</v>
      </c>
      <c r="U54">
        <v>3.0709529056676121E-2</v>
      </c>
      <c r="V54">
        <v>1.9940503857952985E-2</v>
      </c>
      <c r="W54">
        <v>3.0169074420088426E-2</v>
      </c>
      <c r="X54">
        <v>1.8049104180491105E-2</v>
      </c>
      <c r="Y54">
        <v>-2.7158562551601317E-2</v>
      </c>
      <c r="Z54">
        <v>4.8329462211899044E-2</v>
      </c>
      <c r="AA54">
        <v>3.6472092032381775E-2</v>
      </c>
      <c r="AB54">
        <v>2.5610457946230403E-2</v>
      </c>
    </row>
    <row r="55" spans="1:28" x14ac:dyDescent="0.3">
      <c r="A55" t="s">
        <v>60</v>
      </c>
      <c r="B55" t="s">
        <v>14</v>
      </c>
      <c r="C55">
        <v>-1.7940932928512288E-2</v>
      </c>
      <c r="D55">
        <v>3.3445756042720598E-2</v>
      </c>
      <c r="E55">
        <v>1.4549904813706993E-2</v>
      </c>
      <c r="F55">
        <v>3.7528481436803762E-3</v>
      </c>
      <c r="G55">
        <v>6.1957537721992306E-2</v>
      </c>
      <c r="H55">
        <v>-8.8017100465220821E-4</v>
      </c>
      <c r="I55">
        <v>4.1278630757613843E-2</v>
      </c>
      <c r="J55">
        <v>4.8344210780759678E-3</v>
      </c>
      <c r="K55">
        <v>4.3420736107770086E-2</v>
      </c>
      <c r="L55">
        <v>2.3515850144092187E-2</v>
      </c>
      <c r="M55">
        <v>2.4327063858542664E-2</v>
      </c>
      <c r="N55">
        <v>5.3435953820780702E-2</v>
      </c>
      <c r="O55">
        <v>1.7430330863166699E-2</v>
      </c>
      <c r="P55">
        <v>1.9388592531801585E-2</v>
      </c>
      <c r="Q55">
        <v>-8.1513535272215165E-3</v>
      </c>
      <c r="R55">
        <v>2.3741883116883189E-2</v>
      </c>
      <c r="S55">
        <v>1.2190287413280432E-2</v>
      </c>
      <c r="T55">
        <v>5.0915499853128043E-3</v>
      </c>
      <c r="U55">
        <v>2.2601071602532885E-2</v>
      </c>
      <c r="V55">
        <v>1.0002857959416911E-2</v>
      </c>
      <c r="W55">
        <v>3.4710431993963287E-2</v>
      </c>
      <c r="X55">
        <v>7.5660893345488311E-3</v>
      </c>
      <c r="Y55">
        <v>1.7099430018999495E-2</v>
      </c>
      <c r="Z55">
        <v>5.4794520547945202E-2</v>
      </c>
      <c r="AA55">
        <v>3.4238488783943533E-2</v>
      </c>
      <c r="AB55">
        <v>2.3157208088714798E-2</v>
      </c>
    </row>
    <row r="56" spans="1:28" x14ac:dyDescent="0.3">
      <c r="A56" t="s">
        <v>61</v>
      </c>
      <c r="B56" t="s">
        <v>11</v>
      </c>
      <c r="C56">
        <v>1.9076142679833819E-2</v>
      </c>
      <c r="D56">
        <v>-0.18496650692366756</v>
      </c>
      <c r="E56">
        <v>6.9616346684858499E-2</v>
      </c>
      <c r="F56">
        <v>0.20913563749012942</v>
      </c>
      <c r="G56">
        <v>7.1686928564252073E-2</v>
      </c>
      <c r="H56">
        <v>0.13479116861200935</v>
      </c>
      <c r="I56">
        <v>2.4681413553090836E-2</v>
      </c>
      <c r="J56">
        <v>-1.3202451019914574E-2</v>
      </c>
      <c r="K56">
        <v>3.7379741405723088E-3</v>
      </c>
      <c r="L56">
        <v>8.7667887667887801E-2</v>
      </c>
      <c r="M56">
        <v>-9.5775333033977006E-2</v>
      </c>
      <c r="N56">
        <v>-0.10409898818514751</v>
      </c>
      <c r="O56">
        <v>2.7437756940274394E-2</v>
      </c>
      <c r="P56">
        <v>-9.2006473946859679E-2</v>
      </c>
      <c r="Q56">
        <v>-5.6197856064170715E-3</v>
      </c>
      <c r="R56">
        <v>2.7635313449186016E-2</v>
      </c>
      <c r="S56">
        <v>4.7460994282391589E-2</v>
      </c>
      <c r="T56">
        <v>1.0223198797270738E-2</v>
      </c>
      <c r="U56">
        <v>-1.1058451816745696E-2</v>
      </c>
      <c r="V56">
        <v>3.63939436032783E-2</v>
      </c>
      <c r="W56">
        <v>1.4385917884108368E-2</v>
      </c>
      <c r="X56">
        <v>-4.2721867430081439E-2</v>
      </c>
      <c r="Y56">
        <v>-8.711755233494356E-2</v>
      </c>
      <c r="Z56">
        <v>4.2033112415895912E-2</v>
      </c>
      <c r="AA56">
        <v>2.8681289448864389E-2</v>
      </c>
      <c r="AB56">
        <v>-6.5825046430167955E-4</v>
      </c>
    </row>
    <row r="57" spans="1:28" x14ac:dyDescent="0.3">
      <c r="A57" t="s">
        <v>61</v>
      </c>
      <c r="B57" t="s">
        <v>12</v>
      </c>
      <c r="C57">
        <v>-4.6804326450344158E-2</v>
      </c>
      <c r="D57">
        <v>4.5182587167320154E-2</v>
      </c>
      <c r="E57">
        <v>4.0268456375838868E-2</v>
      </c>
      <c r="F57">
        <v>0.48795066413662225</v>
      </c>
      <c r="G57">
        <v>6.9757061786648089E-2</v>
      </c>
      <c r="H57">
        <v>0.23019610180604411</v>
      </c>
      <c r="I57">
        <v>1.2549057609380299E-2</v>
      </c>
      <c r="J57">
        <v>-5.7900277538520561E-2</v>
      </c>
      <c r="K57">
        <v>4.8252742787484593E-3</v>
      </c>
      <c r="L57">
        <v>0.14734873376131041</v>
      </c>
      <c r="M57">
        <v>-0.18900343642611694</v>
      </c>
      <c r="N57">
        <v>-0.20865927857453281</v>
      </c>
      <c r="O57">
        <v>4.2287361845266602E-2</v>
      </c>
      <c r="P57">
        <v>-0.19758940920766643</v>
      </c>
      <c r="Q57">
        <v>-4.2764507920873274E-2</v>
      </c>
      <c r="R57">
        <v>4.544675012862287E-2</v>
      </c>
      <c r="S57">
        <v>0.11433727034120733</v>
      </c>
      <c r="T57">
        <v>2.2302370086854317E-2</v>
      </c>
      <c r="U57">
        <v>-1.9655842753258157E-2</v>
      </c>
      <c r="V57">
        <v>0.11559929494712118</v>
      </c>
      <c r="W57">
        <v>4.1474654377879894E-3</v>
      </c>
      <c r="X57">
        <v>-0.15229790860814263</v>
      </c>
      <c r="Y57">
        <v>-0.15104408352668208</v>
      </c>
      <c r="Z57">
        <v>8.6817891955907722E-2</v>
      </c>
      <c r="AA57">
        <v>-9.3880972338642454E-3</v>
      </c>
      <c r="AB57">
        <v>-1.8784904383144396E-2</v>
      </c>
    </row>
    <row r="58" spans="1:28" x14ac:dyDescent="0.3">
      <c r="A58" t="s">
        <v>61</v>
      </c>
      <c r="B58" t="s">
        <v>13</v>
      </c>
      <c r="C58">
        <v>4.8838616932738166E-2</v>
      </c>
      <c r="D58">
        <v>-0.28339044183949502</v>
      </c>
      <c r="E58">
        <v>9.2560901952889019E-2</v>
      </c>
      <c r="F58">
        <v>1.0733864651955694E-2</v>
      </c>
      <c r="G58">
        <v>7.3199635369188609E-2</v>
      </c>
      <c r="H58">
        <v>4.3871570542767468E-2</v>
      </c>
      <c r="I58">
        <v>4.0359656617437567E-2</v>
      </c>
      <c r="J58">
        <v>4.6537092800438051E-2</v>
      </c>
      <c r="K58">
        <v>2.7278502298120344E-3</v>
      </c>
      <c r="L58">
        <v>2.6347171498844579E-2</v>
      </c>
      <c r="M58">
        <v>1.5141062416034412E-2</v>
      </c>
      <c r="N58">
        <v>-8.0477859646612693E-3</v>
      </c>
      <c r="O58">
        <v>1.6658854072765239E-2</v>
      </c>
      <c r="P58">
        <v>8.9022876396522843E-3</v>
      </c>
      <c r="Q58">
        <v>2.0284046966181579E-2</v>
      </c>
      <c r="R58">
        <v>1.7434448540812442E-2</v>
      </c>
      <c r="S58">
        <v>8.229198415117267E-3</v>
      </c>
      <c r="T58">
        <v>2.6199113260783058E-3</v>
      </c>
      <c r="U58">
        <v>-6.7001675041875597E-3</v>
      </c>
      <c r="V58">
        <v>-2.495784148398017E-3</v>
      </c>
      <c r="W58">
        <v>1.9644306194211536E-2</v>
      </c>
      <c r="X58">
        <v>1.3363398216003075E-2</v>
      </c>
      <c r="Y58">
        <v>-6.109293193717269E-2</v>
      </c>
      <c r="Z58">
        <v>2.6313038023211277E-2</v>
      </c>
      <c r="AA58">
        <v>4.5368106492800875E-2</v>
      </c>
      <c r="AB58">
        <v>7.3414760914760624E-3</v>
      </c>
    </row>
    <row r="59" spans="1:28" x14ac:dyDescent="0.3">
      <c r="A59" t="s">
        <v>61</v>
      </c>
      <c r="B59" t="s">
        <v>14</v>
      </c>
      <c r="C59">
        <v>6.2007048162443512E-2</v>
      </c>
      <c r="D59">
        <v>-0.29145927154934037</v>
      </c>
      <c r="E59">
        <v>0.10738180196253344</v>
      </c>
      <c r="F59">
        <v>-7.0486355855403637E-4</v>
      </c>
      <c r="G59">
        <v>8.9177750906892506E-2</v>
      </c>
      <c r="H59">
        <v>3.6913683041909451E-2</v>
      </c>
      <c r="I59">
        <v>1.6149179157744609E-2</v>
      </c>
      <c r="J59">
        <v>3.2487487926946557E-3</v>
      </c>
      <c r="K59">
        <v>1.1990197794503832E-2</v>
      </c>
      <c r="L59">
        <v>4.0733373691948627E-2</v>
      </c>
      <c r="M59">
        <v>1.1633704503905662E-2</v>
      </c>
      <c r="N59">
        <v>2.0042713980614302E-2</v>
      </c>
      <c r="O59">
        <v>2.4400064422612333E-2</v>
      </c>
      <c r="P59">
        <v>-6.6032544611271948E-3</v>
      </c>
      <c r="Q59">
        <v>1.5430877581704472E-2</v>
      </c>
      <c r="R59">
        <v>7.7930174563478616E-5</v>
      </c>
      <c r="S59">
        <v>1.3402945531052701E-2</v>
      </c>
      <c r="T59">
        <v>2.4221453287197159E-2</v>
      </c>
      <c r="U59">
        <v>5.0300300300301082E-3</v>
      </c>
      <c r="V59">
        <v>1.882423246433107E-2</v>
      </c>
      <c r="W59">
        <v>2.7568003519319539E-2</v>
      </c>
      <c r="X59">
        <v>1.8266143417766667E-2</v>
      </c>
      <c r="Y59">
        <v>1.9830425338098312E-2</v>
      </c>
      <c r="Z59">
        <v>4.789061426411978E-2</v>
      </c>
      <c r="AA59">
        <v>2.235918956134042E-2</v>
      </c>
      <c r="AB59">
        <v>1.5969728065674538E-2</v>
      </c>
    </row>
    <row r="60" spans="1:28" x14ac:dyDescent="0.3">
      <c r="A60" t="s">
        <v>63</v>
      </c>
      <c r="B60" t="s">
        <v>11</v>
      </c>
      <c r="C60" t="e">
        <v>#VALUE!</v>
      </c>
      <c r="D60" t="e">
        <v>#VALUE!</v>
      </c>
      <c r="E60">
        <v>4.1029581252401082E-2</v>
      </c>
      <c r="F60">
        <v>6.3325706694220996E-2</v>
      </c>
      <c r="G60">
        <v>2.5890192267647549E-2</v>
      </c>
      <c r="H60">
        <v>5.4127198917441888E-4</v>
      </c>
      <c r="I60">
        <v>4.801190154179058E-2</v>
      </c>
      <c r="J60">
        <v>-6.6460188411407994E-3</v>
      </c>
      <c r="K60">
        <v>1.2666450146151309E-2</v>
      </c>
      <c r="L60">
        <v>8.4156510583707433E-2</v>
      </c>
      <c r="M60">
        <v>0.13199621346586188</v>
      </c>
      <c r="N60">
        <v>-6.5123085768044708E-2</v>
      </c>
      <c r="O60">
        <v>0.18577738022027157</v>
      </c>
      <c r="P60">
        <v>5.7897218293258002E-2</v>
      </c>
      <c r="Q60">
        <v>2.4868526606649288E-2</v>
      </c>
      <c r="R60">
        <v>0.10097408244912165</v>
      </c>
      <c r="S60">
        <v>-1.2520736235089758E-2</v>
      </c>
      <c r="T60">
        <v>-4.0398384064637138E-3</v>
      </c>
      <c r="U60">
        <v>5.3654618473895521E-2</v>
      </c>
      <c r="V60">
        <v>0.13191797530111304</v>
      </c>
      <c r="W60">
        <v>4.5829545071892852E-2</v>
      </c>
      <c r="X60">
        <v>7.7467963165690046E-2</v>
      </c>
      <c r="Y60">
        <v>2.1366244322256644E-2</v>
      </c>
      <c r="Z60">
        <v>9.2629977471546887E-2</v>
      </c>
      <c r="AA60">
        <v>1.8476368991833247E-3</v>
      </c>
      <c r="AB60">
        <v>3.3997968674827517E-2</v>
      </c>
    </row>
    <row r="61" spans="1:28" x14ac:dyDescent="0.3">
      <c r="A61" t="s">
        <v>63</v>
      </c>
      <c r="B61" t="s">
        <v>12</v>
      </c>
      <c r="C61" t="e">
        <v>#VALUE!</v>
      </c>
      <c r="D61" t="e">
        <v>#VALUE!</v>
      </c>
      <c r="E61">
        <v>9.4062316284537761E-3</v>
      </c>
      <c r="F61">
        <v>1.7472335468841083E-2</v>
      </c>
      <c r="G61">
        <v>-0.27952680786109518</v>
      </c>
      <c r="H61">
        <v>-0.17902542372881358</v>
      </c>
      <c r="I61">
        <v>4.1290322580645133E-2</v>
      </c>
      <c r="J61">
        <v>5.8859975216851712E-3</v>
      </c>
      <c r="K61">
        <v>-8.0381890976285675E-2</v>
      </c>
      <c r="L61">
        <v>-3.9852645679839371E-2</v>
      </c>
      <c r="M61">
        <v>0.51133589117544487</v>
      </c>
      <c r="N61">
        <v>-0.22801753981075468</v>
      </c>
      <c r="O61">
        <v>0.79521674140508214</v>
      </c>
      <c r="P61">
        <v>0.10874271440466265</v>
      </c>
      <c r="Q61">
        <v>9.0117152297988223E-3</v>
      </c>
      <c r="R61">
        <v>0.29205120571598697</v>
      </c>
      <c r="S61">
        <v>-2.4423963133640592E-2</v>
      </c>
      <c r="T61">
        <v>-4.475673122342938E-2</v>
      </c>
      <c r="U61">
        <v>9.2594881938434792E-2</v>
      </c>
      <c r="V61">
        <v>0.32201855623444242</v>
      </c>
      <c r="W61">
        <v>6.0681273536459912E-2</v>
      </c>
      <c r="X61">
        <v>0.15307028161058667</v>
      </c>
      <c r="Y61">
        <v>5.8992302309307076E-2</v>
      </c>
      <c r="Z61">
        <v>0.12898962532214364</v>
      </c>
      <c r="AA61">
        <v>1.1530582382206722E-2</v>
      </c>
      <c r="AB61">
        <v>5.7747945839601966E-2</v>
      </c>
    </row>
    <row r="62" spans="1:28" x14ac:dyDescent="0.3">
      <c r="A62" t="s">
        <v>63</v>
      </c>
      <c r="B62" t="s">
        <v>13</v>
      </c>
      <c r="C62" t="e">
        <v>#VALUE!</v>
      </c>
      <c r="D62" t="e">
        <v>#VALUE!</v>
      </c>
      <c r="E62">
        <v>5.2355423748146501E-2</v>
      </c>
      <c r="F62">
        <v>7.8582267504877512E-2</v>
      </c>
      <c r="G62">
        <v>0.15134157371118473</v>
      </c>
      <c r="H62">
        <v>4.5823514008902944E-2</v>
      </c>
      <c r="I62">
        <v>4.9240527457853345E-2</v>
      </c>
      <c r="J62">
        <v>-9.2268533248489604E-3</v>
      </c>
      <c r="K62">
        <v>3.3959537572254561E-2</v>
      </c>
      <c r="L62">
        <v>0.11406165074928176</v>
      </c>
      <c r="M62">
        <v>4.5163088932255402E-2</v>
      </c>
      <c r="N62">
        <v>-1.2203254201120228E-2</v>
      </c>
      <c r="O62">
        <v>3.3686626611759918E-2</v>
      </c>
      <c r="P62">
        <v>3.4482758620689724E-2</v>
      </c>
      <c r="Q62">
        <v>3.301767676767664E-2</v>
      </c>
      <c r="R62">
        <v>1.3811648230764639E-2</v>
      </c>
      <c r="S62">
        <v>-5.9075290855387097E-3</v>
      </c>
      <c r="T62">
        <v>1.6130010308653242E-2</v>
      </c>
      <c r="U62">
        <v>3.5746255296293938E-2</v>
      </c>
      <c r="V62">
        <v>3.7854344318967614E-2</v>
      </c>
      <c r="W62">
        <v>3.6362626991617075E-2</v>
      </c>
      <c r="X62">
        <v>2.673023355474613E-2</v>
      </c>
      <c r="Y62">
        <v>-1.0851985182866342E-2</v>
      </c>
      <c r="Z62">
        <v>5.5699140250013102E-2</v>
      </c>
      <c r="AA62">
        <v>-8.8433674743941815E-3</v>
      </c>
      <c r="AB62">
        <v>6.7547131767315971E-3</v>
      </c>
    </row>
    <row r="63" spans="1:28" x14ac:dyDescent="0.3">
      <c r="A63" t="s">
        <v>63</v>
      </c>
      <c r="B63" t="s">
        <v>14</v>
      </c>
      <c r="C63" t="e">
        <v>#VALUE!</v>
      </c>
      <c r="D63" t="e">
        <v>#VALUE!</v>
      </c>
      <c r="E63">
        <v>4.6247156937073486E-2</v>
      </c>
      <c r="F63">
        <v>7.6086956521739024E-2</v>
      </c>
      <c r="G63">
        <v>0.11632996632996639</v>
      </c>
      <c r="H63">
        <v>4.4337204041622558E-2</v>
      </c>
      <c r="I63">
        <v>4.3321299638989119E-2</v>
      </c>
      <c r="J63">
        <v>-7.6124567474048499E-3</v>
      </c>
      <c r="K63">
        <v>1.8967921896792195E-2</v>
      </c>
      <c r="L63">
        <v>9.5401040240897794E-2</v>
      </c>
      <c r="M63">
        <v>3.0613519930026145E-2</v>
      </c>
      <c r="N63">
        <v>2.1580989330747036E-2</v>
      </c>
      <c r="O63">
        <v>2.4566816995015284E-2</v>
      </c>
      <c r="P63">
        <v>1.4710992702420933E-2</v>
      </c>
      <c r="Q63">
        <v>9.7031963470319837E-3</v>
      </c>
      <c r="R63">
        <v>1.8315432447710611E-2</v>
      </c>
      <c r="S63">
        <v>2.309314977239918E-2</v>
      </c>
      <c r="T63">
        <v>3.8198589256646764E-2</v>
      </c>
      <c r="U63">
        <v>2.3936448207379613E-2</v>
      </c>
      <c r="V63">
        <v>3.3891384238464717E-2</v>
      </c>
      <c r="W63">
        <v>3.6532385466034656E-2</v>
      </c>
      <c r="X63">
        <v>2.3147266145932432E-2</v>
      </c>
      <c r="Y63">
        <v>1.8527139000093173E-2</v>
      </c>
      <c r="Z63">
        <v>7.2943327239488154E-2</v>
      </c>
      <c r="AA63">
        <v>2.6409950587835684E-3</v>
      </c>
      <c r="AB63">
        <v>7.3073328235193635E-3</v>
      </c>
    </row>
    <row r="65" spans="1:2" x14ac:dyDescent="0.3">
      <c r="A65" t="s">
        <v>28</v>
      </c>
    </row>
    <row r="66" spans="1:2" x14ac:dyDescent="0.3">
      <c r="A66" t="s">
        <v>27</v>
      </c>
      <c r="B66" t="s">
        <v>29</v>
      </c>
    </row>
    <row r="69" spans="1:2" x14ac:dyDescent="0.3">
      <c r="A69" t="s">
        <v>30</v>
      </c>
    </row>
    <row r="70" spans="1:2" x14ac:dyDescent="0.3">
      <c r="A70" t="s">
        <v>31</v>
      </c>
      <c r="B70" t="s">
        <v>32</v>
      </c>
    </row>
    <row r="71" spans="1:2" x14ac:dyDescent="0.3">
      <c r="B71" t="s">
        <v>33</v>
      </c>
    </row>
    <row r="75" spans="1:2" x14ac:dyDescent="0.3">
      <c r="A75" t="s">
        <v>34</v>
      </c>
    </row>
    <row r="76" spans="1:2" x14ac:dyDescent="0.3">
      <c r="A76">
        <v>1</v>
      </c>
      <c r="B76" t="s">
        <v>35</v>
      </c>
    </row>
    <row r="77" spans="1:2" x14ac:dyDescent="0.3">
      <c r="A77">
        <v>2</v>
      </c>
      <c r="B77" t="s">
        <v>36</v>
      </c>
    </row>
    <row r="78" spans="1:2" x14ac:dyDescent="0.3">
      <c r="A78">
        <v>3</v>
      </c>
      <c r="B78" t="s">
        <v>33</v>
      </c>
    </row>
    <row r="79" spans="1:2" x14ac:dyDescent="0.3">
      <c r="A79">
        <v>4</v>
      </c>
      <c r="B79" t="s">
        <v>37</v>
      </c>
    </row>
    <row r="80" spans="1:2" x14ac:dyDescent="0.3">
      <c r="A80">
        <v>5</v>
      </c>
      <c r="B80" t="s">
        <v>38</v>
      </c>
    </row>
    <row r="81" spans="1:2" x14ac:dyDescent="0.3">
      <c r="A81">
        <v>6</v>
      </c>
      <c r="B81" t="s">
        <v>39</v>
      </c>
    </row>
    <row r="82" spans="1:2" x14ac:dyDescent="0.3">
      <c r="A82">
        <v>7</v>
      </c>
      <c r="B82" t="s">
        <v>40</v>
      </c>
    </row>
    <row r="83" spans="1:2" x14ac:dyDescent="0.3">
      <c r="A83">
        <v>8</v>
      </c>
      <c r="B83" t="s">
        <v>41</v>
      </c>
    </row>
    <row r="84" spans="1:2" x14ac:dyDescent="0.3">
      <c r="A84">
        <v>9</v>
      </c>
      <c r="B84" t="s">
        <v>43</v>
      </c>
    </row>
    <row r="85" spans="1:2" x14ac:dyDescent="0.3">
      <c r="A85">
        <v>10</v>
      </c>
      <c r="B85" t="s">
        <v>44</v>
      </c>
    </row>
    <row r="86" spans="1:2" x14ac:dyDescent="0.3">
      <c r="A86">
        <v>11</v>
      </c>
      <c r="B86" t="s">
        <v>45</v>
      </c>
    </row>
    <row r="87" spans="1:2" x14ac:dyDescent="0.3">
      <c r="A87">
        <v>12</v>
      </c>
      <c r="B87" t="s">
        <v>46</v>
      </c>
    </row>
    <row r="88" spans="1:2" x14ac:dyDescent="0.3">
      <c r="A88">
        <v>13</v>
      </c>
      <c r="B88" t="s">
        <v>47</v>
      </c>
    </row>
    <row r="89" spans="1:2" x14ac:dyDescent="0.3">
      <c r="A89">
        <v>14</v>
      </c>
      <c r="B89" t="s">
        <v>48</v>
      </c>
    </row>
    <row r="93" spans="1:2" x14ac:dyDescent="0.3">
      <c r="A93" t="s">
        <v>49</v>
      </c>
    </row>
    <row r="94" spans="1:2" x14ac:dyDescent="0.3">
      <c r="A94" t="s">
        <v>50</v>
      </c>
    </row>
  </sheetData>
  <autoFilter ref="A11:AB63" xr:uid="{00000000-0009-0000-0000-000009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3610040201-Data</vt:lpstr>
      <vt:lpstr>National ANNUAL</vt:lpstr>
      <vt:lpstr>2019=100</vt:lpstr>
      <vt:lpstr>Public Sector</vt:lpstr>
      <vt:lpstr>Service</vt:lpstr>
      <vt:lpstr>Goods</vt:lpstr>
      <vt:lpstr>ALL</vt:lpstr>
      <vt:lpstr>Annual Change</vt:lpstr>
      <vt:lpstr>Filter</vt:lpstr>
      <vt:lpstr>fig 1 Naics</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FIG 2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Laurie Gravelines</cp:lastModifiedBy>
  <dcterms:created xsi:type="dcterms:W3CDTF">2024-05-01T17:00:54Z</dcterms:created>
  <dcterms:modified xsi:type="dcterms:W3CDTF">2024-05-05T21:28:27Z</dcterms:modified>
</cp:coreProperties>
</file>