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d.docs.live.net/138d925d1d191fa8/2024 Excel/NOR ON Labpur Force Survey Data/"/>
    </mc:Choice>
  </mc:AlternateContent>
  <xr:revisionPtr revIDLastSave="0" documentId="14_{302D83C8-F8E1-4F53-B18C-584A13E6C73D}" xr6:coauthVersionLast="47" xr6:coauthVersionMax="47" xr10:uidLastSave="{00000000-0000-0000-0000-000000000000}"/>
  <bookViews>
    <workbookView xWindow="-108" yWindow="-108" windowWidth="23256" windowHeight="12456" activeTab="3" xr2:uid="{11A923BE-BA00-4EAF-B73B-5BD7C41CE014}"/>
  </bookViews>
  <sheets>
    <sheet name="Info" sheetId="4" r:id="rId1"/>
    <sheet name="Data Download" sheetId="1" r:id="rId2"/>
    <sheet name="PT Stats" sheetId="5" r:id="rId3"/>
    <sheet name="FIG 1 Population and details " sheetId="10" r:id="rId4"/>
    <sheet name="Pop indexed FIG" sheetId="6" r:id="rId5"/>
    <sheet name="Fig 2 Participation Rate" sheetId="3" r:id="rId6"/>
    <sheet name="Fig 3 Employment Rate" sheetId="11" r:id="rId7"/>
  </sheets>
  <definedNames>
    <definedName name="_xlnm._FilterDatabase" localSheetId="1" hidden="1">'Data Download'!$A$9:$U$89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0" l="1"/>
  <c r="G34" i="10"/>
  <c r="H34" i="10"/>
  <c r="I34" i="10"/>
  <c r="J34" i="10"/>
  <c r="K34" i="10"/>
  <c r="L34" i="10"/>
  <c r="M34" i="10"/>
  <c r="N34" i="10"/>
  <c r="O34" i="10"/>
  <c r="P34" i="10"/>
  <c r="Q34" i="10"/>
  <c r="R34" i="10"/>
  <c r="S34" i="10"/>
  <c r="T34" i="10"/>
  <c r="U34" i="10"/>
  <c r="F35" i="10"/>
  <c r="G35" i="10"/>
  <c r="H35" i="10"/>
  <c r="I35" i="10"/>
  <c r="J35" i="10"/>
  <c r="K35" i="10"/>
  <c r="L35" i="10"/>
  <c r="M35" i="10"/>
  <c r="N35" i="10"/>
  <c r="O35" i="10"/>
  <c r="P35" i="10"/>
  <c r="Q35" i="10"/>
  <c r="R35" i="10"/>
  <c r="S35" i="10"/>
  <c r="T35" i="10"/>
  <c r="U35" i="10"/>
  <c r="F36" i="10"/>
  <c r="G36" i="10"/>
  <c r="H36" i="10"/>
  <c r="I36" i="10"/>
  <c r="J36" i="10"/>
  <c r="K36" i="10"/>
  <c r="L36" i="10"/>
  <c r="M36" i="10"/>
  <c r="N36" i="10"/>
  <c r="O36" i="10"/>
  <c r="P36" i="10"/>
  <c r="Q36" i="10"/>
  <c r="R36" i="10"/>
  <c r="S36" i="10"/>
  <c r="T36" i="10"/>
  <c r="U36" i="10"/>
  <c r="F37" i="10"/>
  <c r="G37" i="10"/>
  <c r="H37" i="10"/>
  <c r="I37" i="10"/>
  <c r="J37" i="10"/>
  <c r="K37" i="10"/>
  <c r="L37" i="10"/>
  <c r="M37" i="10"/>
  <c r="N37" i="10"/>
  <c r="O37" i="10"/>
  <c r="P37" i="10"/>
  <c r="Q37" i="10"/>
  <c r="R37" i="10"/>
  <c r="S37" i="10"/>
  <c r="T37" i="10"/>
  <c r="U37" i="10"/>
  <c r="F38" i="10"/>
  <c r="G38" i="10"/>
  <c r="H38" i="10"/>
  <c r="I38" i="10"/>
  <c r="J38" i="10"/>
  <c r="K38" i="10"/>
  <c r="L38" i="10"/>
  <c r="M38" i="10"/>
  <c r="N38" i="10"/>
  <c r="O38" i="10"/>
  <c r="P38" i="10"/>
  <c r="Q38" i="10"/>
  <c r="R38" i="10"/>
  <c r="S38" i="10"/>
  <c r="T38" i="10"/>
  <c r="U38" i="10"/>
  <c r="F39" i="10"/>
  <c r="G39" i="10"/>
  <c r="H39" i="10"/>
  <c r="I39" i="10"/>
  <c r="J39" i="10"/>
  <c r="K39" i="10"/>
  <c r="L39" i="10"/>
  <c r="M39" i="10"/>
  <c r="N39" i="10"/>
  <c r="O39" i="10"/>
  <c r="P39" i="10"/>
  <c r="Q39" i="10"/>
  <c r="R39" i="10"/>
  <c r="S39" i="10"/>
  <c r="T39" i="10"/>
  <c r="U39" i="10"/>
  <c r="F40" i="10"/>
  <c r="G40" i="10"/>
  <c r="H40" i="10"/>
  <c r="I40" i="10"/>
  <c r="J40" i="10"/>
  <c r="K40" i="10"/>
  <c r="L40" i="10"/>
  <c r="M40" i="10"/>
  <c r="N40" i="10"/>
  <c r="O40" i="10"/>
  <c r="P40" i="10"/>
  <c r="Q40" i="10"/>
  <c r="R40" i="10"/>
  <c r="S40" i="10"/>
  <c r="T40" i="10"/>
  <c r="U40" i="10"/>
  <c r="F41" i="10"/>
  <c r="G41" i="10"/>
  <c r="H41" i="10"/>
  <c r="I41" i="10"/>
  <c r="J41" i="10"/>
  <c r="K41" i="10"/>
  <c r="L41" i="10"/>
  <c r="M41" i="10"/>
  <c r="N41" i="10"/>
  <c r="O41" i="10"/>
  <c r="P41" i="10"/>
  <c r="Q41" i="10"/>
  <c r="R41" i="10"/>
  <c r="S41" i="10"/>
  <c r="T41" i="10"/>
  <c r="U41" i="10"/>
  <c r="F42" i="10"/>
  <c r="G42" i="10"/>
  <c r="H42" i="10"/>
  <c r="I42" i="10"/>
  <c r="J42" i="10"/>
  <c r="K42" i="10"/>
  <c r="L42" i="10"/>
  <c r="M42" i="10"/>
  <c r="N42" i="10"/>
  <c r="O42" i="10"/>
  <c r="P42" i="10"/>
  <c r="Q42" i="10"/>
  <c r="R42" i="10"/>
  <c r="S42" i="10"/>
  <c r="T42" i="10"/>
  <c r="U42" i="10"/>
  <c r="E35" i="10"/>
  <c r="E36" i="10"/>
  <c r="E37" i="10"/>
  <c r="E38" i="10"/>
  <c r="E39" i="10"/>
  <c r="E40" i="10"/>
  <c r="E41" i="10"/>
  <c r="E42" i="10"/>
  <c r="E34" i="10"/>
  <c r="E31" i="10"/>
  <c r="F31" i="10"/>
  <c r="G31" i="10"/>
  <c r="H31" i="10"/>
  <c r="I31" i="10"/>
  <c r="J31" i="10"/>
  <c r="K31" i="10"/>
  <c r="L31" i="10"/>
  <c r="M31" i="10"/>
  <c r="N31" i="10"/>
  <c r="O31" i="10"/>
  <c r="P31" i="10"/>
  <c r="Q31" i="10"/>
  <c r="R31" i="10"/>
  <c r="S31" i="10"/>
  <c r="T31" i="10"/>
  <c r="U31" i="10"/>
  <c r="F23" i="10"/>
  <c r="G23" i="10"/>
  <c r="H23" i="10"/>
  <c r="I23" i="10"/>
  <c r="J23" i="10"/>
  <c r="K23" i="10"/>
  <c r="L23" i="10"/>
  <c r="M23" i="10"/>
  <c r="N23" i="10"/>
  <c r="O23" i="10"/>
  <c r="P23" i="10"/>
  <c r="Q23" i="10"/>
  <c r="R23" i="10"/>
  <c r="S23" i="10"/>
  <c r="T23" i="10"/>
  <c r="U23" i="10"/>
  <c r="F24" i="10"/>
  <c r="G24" i="10"/>
  <c r="H24" i="10"/>
  <c r="I24" i="10"/>
  <c r="J24" i="10"/>
  <c r="K24" i="10"/>
  <c r="L24" i="10"/>
  <c r="M24" i="10"/>
  <c r="N24" i="10"/>
  <c r="O24" i="10"/>
  <c r="P24" i="10"/>
  <c r="Q24" i="10"/>
  <c r="R24" i="10"/>
  <c r="S24" i="10"/>
  <c r="T24" i="10"/>
  <c r="U24" i="10"/>
  <c r="F25" i="10"/>
  <c r="G25" i="10"/>
  <c r="H25" i="10"/>
  <c r="I25" i="10"/>
  <c r="J25" i="10"/>
  <c r="K25" i="10"/>
  <c r="L25" i="10"/>
  <c r="M25" i="10"/>
  <c r="N25" i="10"/>
  <c r="O25" i="10"/>
  <c r="P25" i="10"/>
  <c r="Q25" i="10"/>
  <c r="R25" i="10"/>
  <c r="S25" i="10"/>
  <c r="T25" i="10"/>
  <c r="U25" i="10"/>
  <c r="F26" i="10"/>
  <c r="G26" i="10"/>
  <c r="H26" i="10"/>
  <c r="I26" i="10"/>
  <c r="J26" i="10"/>
  <c r="K26" i="10"/>
  <c r="L26" i="10"/>
  <c r="M26" i="10"/>
  <c r="N26" i="10"/>
  <c r="O26" i="10"/>
  <c r="P26" i="10"/>
  <c r="Q26" i="10"/>
  <c r="R26" i="10"/>
  <c r="S26" i="10"/>
  <c r="T26" i="10"/>
  <c r="U26" i="10"/>
  <c r="F27" i="10"/>
  <c r="G27" i="10"/>
  <c r="H27" i="10"/>
  <c r="I27" i="10"/>
  <c r="J27" i="10"/>
  <c r="K27" i="10"/>
  <c r="L27" i="10"/>
  <c r="M27" i="10"/>
  <c r="N27" i="10"/>
  <c r="O27" i="10"/>
  <c r="P27" i="10"/>
  <c r="Q27" i="10"/>
  <c r="R27" i="10"/>
  <c r="S27" i="10"/>
  <c r="T27" i="10"/>
  <c r="U27" i="10"/>
  <c r="F28" i="10"/>
  <c r="G28" i="10"/>
  <c r="H28" i="10"/>
  <c r="I28" i="10"/>
  <c r="J28" i="10"/>
  <c r="K28" i="10"/>
  <c r="L28" i="10"/>
  <c r="M28" i="10"/>
  <c r="N28" i="10"/>
  <c r="O28" i="10"/>
  <c r="P28" i="10"/>
  <c r="Q28" i="10"/>
  <c r="R28" i="10"/>
  <c r="S28" i="10"/>
  <c r="T28" i="10"/>
  <c r="U28" i="10"/>
  <c r="F29" i="10"/>
  <c r="G29" i="10"/>
  <c r="H29" i="10"/>
  <c r="I29" i="10"/>
  <c r="J29" i="10"/>
  <c r="K29" i="10"/>
  <c r="L29" i="10"/>
  <c r="M29" i="10"/>
  <c r="N29" i="10"/>
  <c r="O29" i="10"/>
  <c r="P29" i="10"/>
  <c r="Q29" i="10"/>
  <c r="R29" i="10"/>
  <c r="S29" i="10"/>
  <c r="T29" i="10"/>
  <c r="U29" i="10"/>
  <c r="F30" i="10"/>
  <c r="G30" i="10"/>
  <c r="H30" i="10"/>
  <c r="I30" i="10"/>
  <c r="J30" i="10"/>
  <c r="K30" i="10"/>
  <c r="L30" i="10"/>
  <c r="M30" i="10"/>
  <c r="N30" i="10"/>
  <c r="O30" i="10"/>
  <c r="P30" i="10"/>
  <c r="Q30" i="10"/>
  <c r="R30" i="10"/>
  <c r="S30" i="10"/>
  <c r="T30" i="10"/>
  <c r="U30" i="10"/>
  <c r="E24" i="10"/>
  <c r="E25" i="10"/>
  <c r="E26" i="10"/>
  <c r="E27" i="10"/>
  <c r="E28" i="10"/>
  <c r="E29" i="10"/>
  <c r="E30" i="10"/>
  <c r="E23" i="10"/>
  <c r="F7" i="6"/>
  <c r="N9" i="6"/>
  <c r="K12" i="6"/>
  <c r="T14" i="6"/>
  <c r="U14" i="6"/>
  <c r="O14" i="6"/>
  <c r="P14" i="6"/>
  <c r="Q14" i="6"/>
  <c r="R14" i="6"/>
  <c r="S14" i="6"/>
  <c r="E14" i="6"/>
  <c r="F14" i="6"/>
  <c r="G14" i="6"/>
  <c r="H14" i="6"/>
  <c r="I14" i="6"/>
  <c r="J14" i="6"/>
  <c r="K14" i="6"/>
  <c r="L14" i="6"/>
  <c r="M14" i="6"/>
  <c r="N14" i="6"/>
  <c r="D14" i="6"/>
  <c r="Q13" i="6"/>
  <c r="R13" i="6"/>
  <c r="S13" i="6"/>
  <c r="T13" i="6"/>
  <c r="U13" i="6"/>
  <c r="E13" i="6"/>
  <c r="F13" i="6"/>
  <c r="G13" i="6"/>
  <c r="H13" i="6"/>
  <c r="I13" i="6"/>
  <c r="J13" i="6"/>
  <c r="K13" i="6"/>
  <c r="L13" i="6"/>
  <c r="M13" i="6"/>
  <c r="N13" i="6"/>
  <c r="O13" i="6"/>
  <c r="P13" i="6"/>
  <c r="D13" i="6"/>
  <c r="E12" i="6"/>
  <c r="F12" i="6"/>
  <c r="G12" i="6"/>
  <c r="H12" i="6"/>
  <c r="I12" i="6"/>
  <c r="J12" i="6"/>
  <c r="L12" i="6"/>
  <c r="M12" i="6"/>
  <c r="N12" i="6"/>
  <c r="O12" i="6"/>
  <c r="P12" i="6"/>
  <c r="Q12" i="6"/>
  <c r="R12" i="6"/>
  <c r="S12" i="6"/>
  <c r="T12" i="6"/>
  <c r="U12" i="6"/>
  <c r="D12" i="6"/>
  <c r="E11" i="6"/>
  <c r="F11" i="6"/>
  <c r="G11" i="6"/>
  <c r="H11" i="6"/>
  <c r="I11" i="6"/>
  <c r="J11" i="6"/>
  <c r="K11" i="6"/>
  <c r="L11" i="6"/>
  <c r="M11" i="6"/>
  <c r="N11" i="6"/>
  <c r="O11" i="6"/>
  <c r="P11" i="6"/>
  <c r="Q11" i="6"/>
  <c r="R11" i="6"/>
  <c r="S11" i="6"/>
  <c r="T11" i="6"/>
  <c r="U11" i="6"/>
  <c r="D11" i="6"/>
  <c r="S10" i="6"/>
  <c r="T10" i="6"/>
  <c r="U10" i="6"/>
  <c r="E10" i="6"/>
  <c r="F10" i="6"/>
  <c r="G10" i="6"/>
  <c r="H10" i="6"/>
  <c r="I10" i="6"/>
  <c r="J10" i="6"/>
  <c r="K10" i="6"/>
  <c r="L10" i="6"/>
  <c r="M10" i="6"/>
  <c r="N10" i="6"/>
  <c r="O10" i="6"/>
  <c r="P10" i="6"/>
  <c r="Q10" i="6"/>
  <c r="R10" i="6"/>
  <c r="D10" i="6"/>
  <c r="E9" i="6"/>
  <c r="F9" i="6"/>
  <c r="G9" i="6"/>
  <c r="H9" i="6"/>
  <c r="I9" i="6"/>
  <c r="J9" i="6"/>
  <c r="K9" i="6"/>
  <c r="L9" i="6"/>
  <c r="M9" i="6"/>
  <c r="O9" i="6"/>
  <c r="P9" i="6"/>
  <c r="Q9" i="6"/>
  <c r="R9" i="6"/>
  <c r="S9" i="6"/>
  <c r="T9" i="6"/>
  <c r="U9" i="6"/>
  <c r="D9" i="6"/>
  <c r="E8" i="6"/>
  <c r="F8" i="6"/>
  <c r="G8" i="6"/>
  <c r="H8" i="6"/>
  <c r="I8" i="6"/>
  <c r="J8" i="6"/>
  <c r="K8" i="6"/>
  <c r="L8" i="6"/>
  <c r="M8" i="6"/>
  <c r="N8" i="6"/>
  <c r="O8" i="6"/>
  <c r="P8" i="6"/>
  <c r="Q8" i="6"/>
  <c r="R8" i="6"/>
  <c r="S8" i="6"/>
  <c r="T8" i="6"/>
  <c r="U8" i="6"/>
  <c r="D8" i="6"/>
  <c r="E7" i="6"/>
  <c r="G7" i="6"/>
  <c r="H7" i="6"/>
  <c r="I7" i="6"/>
  <c r="J7" i="6"/>
  <c r="K7" i="6"/>
  <c r="L7" i="6"/>
  <c r="M7" i="6"/>
  <c r="N7" i="6"/>
  <c r="O7" i="6"/>
  <c r="P7" i="6"/>
  <c r="Q7" i="6"/>
  <c r="R7" i="6"/>
  <c r="S7" i="6"/>
  <c r="T7" i="6"/>
  <c r="U7" i="6"/>
  <c r="D7" i="6"/>
  <c r="E6" i="6"/>
  <c r="F6" i="6"/>
  <c r="G6" i="6"/>
  <c r="H6" i="6"/>
  <c r="I6" i="6"/>
  <c r="J6" i="6"/>
  <c r="K6" i="6"/>
  <c r="L6" i="6"/>
  <c r="M6" i="6"/>
  <c r="N6" i="6"/>
  <c r="O6" i="6"/>
  <c r="P6" i="6"/>
  <c r="Q6" i="6"/>
  <c r="R6" i="6"/>
  <c r="S6" i="6"/>
  <c r="T6" i="6"/>
  <c r="U6" i="6"/>
  <c r="D6" i="6"/>
</calcChain>
</file>

<file path=xl/sharedStrings.xml><?xml version="1.0" encoding="utf-8"?>
<sst xmlns="http://schemas.openxmlformats.org/spreadsheetml/2006/main" count="491" uniqueCount="89">
  <si>
    <t>Labour force characteristics, annual 1 2 3</t>
  </si>
  <si>
    <t>Frequency: Annual</t>
  </si>
  <si>
    <t>Table: 14-10-0391-01</t>
  </si>
  <si>
    <t>Release date: 2024-01-05</t>
  </si>
  <si>
    <t>Geography: Census agglomeration</t>
  </si>
  <si>
    <t>Geography 4 5</t>
  </si>
  <si>
    <t>Labour force characteristics</t>
  </si>
  <si>
    <t>Cornwall, Ontario</t>
  </si>
  <si>
    <t>Persons</t>
  </si>
  <si>
    <t>Population 6  (x 1,000)</t>
  </si>
  <si>
    <t>Labour force 7  (x 1,000)</t>
  </si>
  <si>
    <t>Employment 8  (x 1,000)</t>
  </si>
  <si>
    <t>Unemployment 9  (x 1,000)</t>
  </si>
  <si>
    <t>x</t>
  </si>
  <si>
    <t>Not in labour force 10  (x 1,000)</t>
  </si>
  <si>
    <t>Percentage</t>
  </si>
  <si>
    <t>Unemployment rate 11</t>
  </si>
  <si>
    <t>Participation rate 12</t>
  </si>
  <si>
    <t>Employment rate 13</t>
  </si>
  <si>
    <t>Norfolk, Ontario</t>
  </si>
  <si>
    <t>Chatham-Kent, Ontario</t>
  </si>
  <si>
    <t>Leamington, Ontario</t>
  </si>
  <si>
    <t>Sarnia, Ontario</t>
  </si>
  <si>
    <t>North Bay, Ontario</t>
  </si>
  <si>
    <t>Timmins, Ontario</t>
  </si>
  <si>
    <t>Sault Ste. Marie, Ontario</t>
  </si>
  <si>
    <t>Symbol legend:</t>
  </si>
  <si>
    <t xml:space="preserve"> suppressed to meet the confidentiality requirements of the Statistics Act</t>
  </si>
  <si>
    <t>Footnotes:</t>
  </si>
  <si>
    <t>To ensure respondent confidentiality, estimates below a certain threshold are suppressed. For Canada, Quebec, Ontario, Alberta and British Columbia suppression is applied to all data below 1,500. The threshold level for Newfoundland and Labrador, Nova Scotia, New Brunswick, Manitoba and Saskatchewan is 500, while in Prince Edward Island, estimates under 200 are supressed. For census metropolitan areas (CMAs) and economic regions (ERs), use their respective provincial suppression levels mentioned above. Estimates are based on smaller sample sizes the more detailed the table becomes, which could result in lower data quality.</t>
  </si>
  <si>
    <t>While labour force estimates are produced for these Census Agglomerations (CAs), the LFS sample is not allocated specifically at this level of geography. Regular sample rotation within the larger Economic Regions (ERs) that contain these communities may cause the sample size within CA boundaries to vary over time. As a result, data level movements may be due to real change, or they may be due to data variability from changes in sample size.</t>
  </si>
  <si>
    <t>Users are encouraged to use the employment rate and participation rate as their main variables of analysis. These estimates are the most reliable, while other estimates should be interpreted with caution. Please see Section 7 of the Guide to the Labour Force Survey" (71-543-G) for more information on data quality."</t>
  </si>
  <si>
    <t>A census agglomeration (CA) is a large population centre (known as core) together with adjacent fringe and rural areas that have a high degree of social and economic integration with the cores. A CA has a population of at least 10,000 based on the previous census.</t>
  </si>
  <si>
    <t>Excluding the territories.</t>
  </si>
  <si>
    <t>Number of persons of working age, 15 years and over. Estimates in thousands, rounded to the nearest hundred.</t>
  </si>
  <si>
    <t>Number of civilian, non-institutionalized persons 15 years of age and over who, during the reference week, were employed or unemployed. Estimates in thousands, rounded to the nearest hundred.</t>
  </si>
  <si>
    <t>Number of persons who, during the reference week, worked for pay or profit, or performed unpaid family work or had a job but were not at work due to own illness or disability, personal or family responsibilities, labour dispute, vacation, or other reason. Those persons on layoff and persons without work but who had a job to start at a definite date in the future are not considered employed. Estimates in thousands, rounded to the nearest hundred.</t>
  </si>
  <si>
    <t>Number of persons who, during the reference week, were without work, had looked for work in the past four weeks, and were available for work. Those persons on layoff or who had a new job to start in four weeks or less are considered unemployed. Estimates in thousands, rounded to the nearest hundred.</t>
  </si>
  <si>
    <t>Persons in the civilian non-institutional population 15 years of age and over who, during the reference week, were neither employed nor unemployed. Estimates in thousands, rounded to the nearest hundred.</t>
  </si>
  <si>
    <t>The unemployment rate is the number of unemployed persons expressed as a percentage of the labour force. The unemployment rate for a particular group (age, sex, marital status, etc.) is the number unemployed in that group expressed as a percentage of the labour force for that group. Estimates are percentages, rounded to the nearest tenth.</t>
  </si>
  <si>
    <t>The participation rate is the number of labour force participants expressed as a percentage of the population 15 years of age and over. The participation rate for a particular group (age, sex, marital status, etc.) is the number of labour force participants in that group expressed as a percentage of the population for that group. Estimates are percentages, rounded to the nearest tenth.</t>
  </si>
  <si>
    <t>The employment rate is the number of persons employed expressed as a percentage of the population 15 years of age and over. The employment rate for a particular group (age, sex, marital status, etc.) is the number employed in that group expressed as a percentage of the population for that group. Estimates are percentages, rounded to the nearest tenth.</t>
  </si>
  <si>
    <t>How to cite: Statistics Canada. Table 14-10-0391-01  Labour force characteristics, annual</t>
  </si>
  <si>
    <t>https://www150.statcan.gc.ca/t1/tbl1/en/tv.action?pid=1410039101</t>
  </si>
  <si>
    <r>
      <t xml:space="preserve">A </t>
    </r>
    <r>
      <rPr>
        <b/>
        <sz val="10"/>
        <color rgb="FF333333"/>
        <rFont val="Arial"/>
        <family val="2"/>
      </rPr>
      <t>census agglomeration</t>
    </r>
    <r>
      <rPr>
        <sz val="10"/>
        <color rgb="FF333333"/>
        <rFont val="Arial"/>
        <family val="2"/>
      </rPr>
      <t xml:space="preserve"> (CA) is a large population centre (known as core) together with adjacent fringe and rural areas that have a high degree of social and economic integration with the cores. A CA has a population of at least 10,000 based on the previous census.</t>
    </r>
  </si>
  <si>
    <t>Labour force characteristics, annual 1 2 3 4</t>
  </si>
  <si>
    <t>Table: 14-10-0393-01</t>
  </si>
  <si>
    <t>Geography: Canada, Province or territory, Economic region</t>
  </si>
  <si>
    <t>Geography 5</t>
  </si>
  <si>
    <t>Canada 6</t>
  </si>
  <si>
    <t>Population 7  (x 1,000)</t>
  </si>
  <si>
    <t>Labour force 8  (x 1,000)</t>
  </si>
  <si>
    <t>Employment 9  (x 1,000)</t>
  </si>
  <si>
    <t>Unemployment 10  (x 1,000)</t>
  </si>
  <si>
    <t>Not in labour force 11  (x 1,000)</t>
  </si>
  <si>
    <t>Unemployment rate 12</t>
  </si>
  <si>
    <t>Participation rate 13</t>
  </si>
  <si>
    <t>Employment rate 14</t>
  </si>
  <si>
    <t>Newfoundland and Labrador</t>
  </si>
  <si>
    <t>Prince Edward Island</t>
  </si>
  <si>
    <t>Nova Scotia</t>
  </si>
  <si>
    <t>New Brunswick</t>
  </si>
  <si>
    <t>Quebec</t>
  </si>
  <si>
    <t>Ontario</t>
  </si>
  <si>
    <t>Manitoba</t>
  </si>
  <si>
    <t>Saskatchewan</t>
  </si>
  <si>
    <t>Alberta</t>
  </si>
  <si>
    <t>British Columbia</t>
  </si>
  <si>
    <t>Yukon 2</t>
  </si>
  <si>
    <t>Northwest Territories 3</t>
  </si>
  <si>
    <t>Nunavut 4</t>
  </si>
  <si>
    <t>Since 1992, the Labour Force Survey (LFS) has been conducted in the Yukon, using an alternative methodology that accommodates some of the operational difficulties inherent to remote locales. These estimates are not included in the national totals. In 1995, the LFS in the Yukon underwent a sample redesign. One result of the redesign was that the covered population increased from 85% to 92%, which is reflected by the sharp increase in the three month moving averages estimates of January, February and March of 1995 for all the level estimates. Users are therefore warned to be cautious when comparing estimates before January 1995 to estimates for January 1995 and forward.</t>
  </si>
  <si>
    <t>Since 2001, the Labour force survey has been administered in the Northwest Territories, using an alternative methodology that accommodates some of the operational difficulties inherent to remote locales. These estimates are not included in national totals.</t>
  </si>
  <si>
    <t>Since 2004, the Labour force survey (LFS) has been administered in Nunavut, using an alternative methodology that accommodates some of the operational difficulties inherent to remote locales. These estimates are not included in national totals. From 2004 to 2007, estimates represent about 70% of all Nunavut residents aged 15 and over. Starting in 2008, coverage was extended to 92%. Because of the large difference in coverage, users are recommended not to compare estimates prior to 2008 with data afterwards. Estimates from 2004 to 2007 are based on the 10 largest communities in Nunavut: Iqaluit, Rankin Inlet, Cambridge Bay, Kugluktuk, Baker Lake, Arviat, Pond Inlet, Cape Dorset, Pangnirtung, Igloolik. Estimates from 2008 to present cover the above communities as well as: Taloyoak, Gjoa Haven, Kugaaruk, Coral Harbour, Repulse Bay, Qikiqtarjuaq, Arctic Bay, Hall Beach, Clyde River.</t>
  </si>
  <si>
    <t>An economic region is a geographical unit generally composed of several census divisions within a province. While 73 regions are defined for the purposes of sampling, some areas are too small to enable production of independent estimates from the survey. These small regions are grouped with a neighbouring region with similar economic characteristics. In the case of Prince Edward Island, the province constitutes one economic region. For geographic descriptions of economic regions, refer to the Guide to the Labour Force Survey (catalogue number 71-543-GIE).</t>
  </si>
  <si>
    <t>Estimates for Canada are a sum of the provincial totals and exclude estimates from Yukon, the Northwest Territories and Nunavut.</t>
  </si>
  <si>
    <t>How to cite: Statistics Canada. Table 14-10-0393-01  Labour force characteristics, annual</t>
  </si>
  <si>
    <t>https://www150.statcan.gc.ca/t1/tbl1/en/tv.action?pid=1410039301</t>
  </si>
  <si>
    <t>order</t>
  </si>
  <si>
    <t>Annual Change</t>
  </si>
  <si>
    <t>Annual Change normalized to Ontario</t>
  </si>
  <si>
    <t>Cornwall</t>
  </si>
  <si>
    <t>Norfolk</t>
  </si>
  <si>
    <t>Chatham-Kent</t>
  </si>
  <si>
    <t>Leamington</t>
  </si>
  <si>
    <t>Sarnia</t>
  </si>
  <si>
    <t>North Bay</t>
  </si>
  <si>
    <t>Timmins</t>
  </si>
  <si>
    <t>Sault Ste. Marie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</si>
</sst>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rgb="FF333333"/>
      <name val="Arial"/>
      <family val="2"/>
    </font>
    <font>
      <b/>
      <sz val="10"/>
      <color rgb="FF333333"/>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0" fillId="33" borderId="0" xfId="0" applyFill="1"/>
    <xf numFmtId="4" fontId="0" fillId="0" borderId="0" xfId="0" applyNumberFormat="1"/>
    <xf numFmtId="164" fontId="0" fillId="0" borderId="0" xfId="0" applyNumberFormat="1"/>
    <xf numFmtId="164" fontId="0" fillId="33" borderId="0" xfId="0" applyNumberFormat="1" applyFill="1"/>
    <xf numFmtId="165" fontId="0" fillId="0" borderId="0" xfId="0" applyNumberFormat="1"/>
    <xf numFmtId="0" fontId="18" fillId="0" borderId="0" xfId="0" applyFont="1" applyAlignment="1">
      <alignment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 1 Population and details '!$E$33</c:f>
              <c:strCache>
                <c:ptCount val="1"/>
                <c:pt idx="0">
                  <c:v>2007</c:v>
                </c:pt>
              </c:strCache>
            </c:strRef>
          </c:tx>
          <c:spPr>
            <a:solidFill>
              <a:schemeClr val="accent1"/>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'!$E$34:$E$42</c:f>
              <c:numCache>
                <c:formatCode>0.0</c:formatCode>
                <c:ptCount val="9"/>
                <c:pt idx="0">
                  <c:v>25.22713603070072</c:v>
                </c:pt>
                <c:pt idx="1">
                  <c:v>0.73812055583285607</c:v>
                </c:pt>
                <c:pt idx="2">
                  <c:v>-0.46183397512143592</c:v>
                </c:pt>
                <c:pt idx="3">
                  <c:v>3.8852954475143684</c:v>
                </c:pt>
                <c:pt idx="4">
                  <c:v>0.30538280590654865</c:v>
                </c:pt>
                <c:pt idx="5">
                  <c:v>0.27512868008876329</c:v>
                </c:pt>
                <c:pt idx="6">
                  <c:v>1.9584159682681905</c:v>
                </c:pt>
                <c:pt idx="7">
                  <c:v>0.36371931875700902</c:v>
                </c:pt>
                <c:pt idx="8">
                  <c:v>1</c:v>
                </c:pt>
              </c:numCache>
            </c:numRef>
          </c:val>
          <c:extLst>
            <c:ext xmlns:c16="http://schemas.microsoft.com/office/drawing/2014/chart" uri="{C3380CC4-5D6E-409C-BE32-E72D297353CC}">
              <c16:uniqueId val="{00000000-0354-4C1F-84B1-3953BA54B1FA}"/>
            </c:ext>
          </c:extLst>
        </c:ser>
        <c:ser>
          <c:idx val="1"/>
          <c:order val="1"/>
          <c:tx>
            <c:strRef>
              <c:f>'FIG 1 Population and details '!$F$33</c:f>
              <c:strCache>
                <c:ptCount val="1"/>
                <c:pt idx="0">
                  <c:v>2008</c:v>
                </c:pt>
              </c:strCache>
            </c:strRef>
          </c:tx>
          <c:spPr>
            <a:solidFill>
              <a:schemeClr val="accent2"/>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'!$F$34:$F$42</c:f>
              <c:numCache>
                <c:formatCode>0.0</c:formatCode>
                <c:ptCount val="9"/>
                <c:pt idx="0">
                  <c:v>3.1666241509044206</c:v>
                </c:pt>
                <c:pt idx="1">
                  <c:v>6.1867966489385173</c:v>
                </c:pt>
                <c:pt idx="2">
                  <c:v>-0.64676112092399207</c:v>
                </c:pt>
                <c:pt idx="3">
                  <c:v>3.462872167036632</c:v>
                </c:pt>
                <c:pt idx="4">
                  <c:v>0.40358251890241675</c:v>
                </c:pt>
                <c:pt idx="5">
                  <c:v>0.27279800377527519</c:v>
                </c:pt>
                <c:pt idx="6">
                  <c:v>2.3267454103726677</c:v>
                </c:pt>
                <c:pt idx="7">
                  <c:v>0.24017230591741565</c:v>
                </c:pt>
                <c:pt idx="8">
                  <c:v>1</c:v>
                </c:pt>
              </c:numCache>
            </c:numRef>
          </c:val>
          <c:extLst>
            <c:ext xmlns:c16="http://schemas.microsoft.com/office/drawing/2014/chart" uri="{C3380CC4-5D6E-409C-BE32-E72D297353CC}">
              <c16:uniqueId val="{00000001-0354-4C1F-84B1-3953BA54B1FA}"/>
            </c:ext>
          </c:extLst>
        </c:ser>
        <c:ser>
          <c:idx val="2"/>
          <c:order val="2"/>
          <c:tx>
            <c:strRef>
              <c:f>'FIG 1 Population and details '!$G$33</c:f>
              <c:strCache>
                <c:ptCount val="1"/>
                <c:pt idx="0">
                  <c:v>2009</c:v>
                </c:pt>
              </c:strCache>
            </c:strRef>
          </c:tx>
          <c:spPr>
            <a:solidFill>
              <a:schemeClr val="accent3"/>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'!$G$34:$G$42</c:f>
              <c:numCache>
                <c:formatCode>0.0</c:formatCode>
                <c:ptCount val="9"/>
                <c:pt idx="0">
                  <c:v>3.9198169449200488</c:v>
                </c:pt>
                <c:pt idx="1">
                  <c:v>2.9071406595708504</c:v>
                </c:pt>
                <c:pt idx="2">
                  <c:v>-0.75205426461195501</c:v>
                </c:pt>
                <c:pt idx="3">
                  <c:v>-11.635839586117164</c:v>
                </c:pt>
                <c:pt idx="4">
                  <c:v>0.20273752012883167</c:v>
                </c:pt>
                <c:pt idx="5">
                  <c:v>0.13725297039717646</c:v>
                </c:pt>
                <c:pt idx="6">
                  <c:v>-0.62323015447008456</c:v>
                </c:pt>
                <c:pt idx="7">
                  <c:v>-0.12088515927221266</c:v>
                </c:pt>
                <c:pt idx="8">
                  <c:v>1</c:v>
                </c:pt>
              </c:numCache>
            </c:numRef>
          </c:val>
          <c:extLst>
            <c:ext xmlns:c16="http://schemas.microsoft.com/office/drawing/2014/chart" uri="{C3380CC4-5D6E-409C-BE32-E72D297353CC}">
              <c16:uniqueId val="{00000002-0354-4C1F-84B1-3953BA54B1FA}"/>
            </c:ext>
          </c:extLst>
        </c:ser>
        <c:ser>
          <c:idx val="3"/>
          <c:order val="3"/>
          <c:tx>
            <c:strRef>
              <c:f>'FIG 1 Population and details '!$H$33</c:f>
              <c:strCache>
                <c:ptCount val="1"/>
                <c:pt idx="0">
                  <c:v>2010</c:v>
                </c:pt>
              </c:strCache>
            </c:strRef>
          </c:tx>
          <c:spPr>
            <a:solidFill>
              <a:schemeClr val="accent4"/>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'!$H$34:$H$42</c:f>
              <c:numCache>
                <c:formatCode>0.0</c:formatCode>
                <c:ptCount val="9"/>
                <c:pt idx="0">
                  <c:v>-5.9995188537826483</c:v>
                </c:pt>
                <c:pt idx="1">
                  <c:v>-1.7793464954165528</c:v>
                </c:pt>
                <c:pt idx="2">
                  <c:v>-0.51053402827905503</c:v>
                </c:pt>
                <c:pt idx="3">
                  <c:v>-2.3294428142156089</c:v>
                </c:pt>
                <c:pt idx="4">
                  <c:v>0.27214163646845274</c:v>
                </c:pt>
                <c:pt idx="5">
                  <c:v>0.36876521423738939</c:v>
                </c:pt>
                <c:pt idx="6">
                  <c:v>2.2529536471816511</c:v>
                </c:pt>
                <c:pt idx="7">
                  <c:v>0.10859560745407271</c:v>
                </c:pt>
                <c:pt idx="8">
                  <c:v>1</c:v>
                </c:pt>
              </c:numCache>
            </c:numRef>
          </c:val>
          <c:extLst>
            <c:ext xmlns:c16="http://schemas.microsoft.com/office/drawing/2014/chart" uri="{C3380CC4-5D6E-409C-BE32-E72D297353CC}">
              <c16:uniqueId val="{00000003-0354-4C1F-84B1-3953BA54B1FA}"/>
            </c:ext>
          </c:extLst>
        </c:ser>
        <c:ser>
          <c:idx val="4"/>
          <c:order val="4"/>
          <c:tx>
            <c:strRef>
              <c:f>'FIG 1 Population and details '!$I$33</c:f>
              <c:strCache>
                <c:ptCount val="1"/>
                <c:pt idx="0">
                  <c:v>2011</c:v>
                </c:pt>
              </c:strCache>
            </c:strRef>
          </c:tx>
          <c:spPr>
            <a:solidFill>
              <a:schemeClr val="accent5"/>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'!$I$34:$I$42</c:f>
              <c:numCache>
                <c:formatCode>0.0</c:formatCode>
                <c:ptCount val="9"/>
                <c:pt idx="0">
                  <c:v>-8.3276487381251574</c:v>
                </c:pt>
                <c:pt idx="1">
                  <c:v>-2.7953840510645556</c:v>
                </c:pt>
                <c:pt idx="2">
                  <c:v>-0.55657576552543475</c:v>
                </c:pt>
                <c:pt idx="3">
                  <c:v>9.6298833486373443</c:v>
                </c:pt>
                <c:pt idx="4">
                  <c:v>0.19574580815486026</c:v>
                </c:pt>
                <c:pt idx="5">
                  <c:v>0.13245360600429973</c:v>
                </c:pt>
                <c:pt idx="6">
                  <c:v>-7.1064239047523525</c:v>
                </c:pt>
                <c:pt idx="7">
                  <c:v>-0.11741936049518611</c:v>
                </c:pt>
                <c:pt idx="8">
                  <c:v>1</c:v>
                </c:pt>
              </c:numCache>
            </c:numRef>
          </c:val>
          <c:extLst>
            <c:ext xmlns:c16="http://schemas.microsoft.com/office/drawing/2014/chart" uri="{C3380CC4-5D6E-409C-BE32-E72D297353CC}">
              <c16:uniqueId val="{00000004-0354-4C1F-84B1-3953BA54B1FA}"/>
            </c:ext>
          </c:extLst>
        </c:ser>
        <c:ser>
          <c:idx val="5"/>
          <c:order val="5"/>
          <c:tx>
            <c:strRef>
              <c:f>'FIG 1 Population and details '!$J$33</c:f>
              <c:strCache>
                <c:ptCount val="1"/>
                <c:pt idx="0">
                  <c:v>2012</c:v>
                </c:pt>
              </c:strCache>
            </c:strRef>
          </c:tx>
          <c:spPr>
            <a:solidFill>
              <a:schemeClr val="accent6"/>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'!$J$34:$J$42</c:f>
              <c:numCache>
                <c:formatCode>0.0</c:formatCode>
                <c:ptCount val="9"/>
                <c:pt idx="0">
                  <c:v>-10.906174577634848</c:v>
                </c:pt>
                <c:pt idx="1">
                  <c:v>-0.72707830517565408</c:v>
                </c:pt>
                <c:pt idx="2">
                  <c:v>-0.29914078841512892</c:v>
                </c:pt>
                <c:pt idx="3">
                  <c:v>21.128771261514796</c:v>
                </c:pt>
                <c:pt idx="4">
                  <c:v>0</c:v>
                </c:pt>
                <c:pt idx="5">
                  <c:v>-0.42354076029649879</c:v>
                </c:pt>
                <c:pt idx="6">
                  <c:v>3.0006406245344581</c:v>
                </c:pt>
                <c:pt idx="7">
                  <c:v>-0.25107740034843051</c:v>
                </c:pt>
                <c:pt idx="8">
                  <c:v>1</c:v>
                </c:pt>
              </c:numCache>
            </c:numRef>
          </c:val>
          <c:extLst>
            <c:ext xmlns:c16="http://schemas.microsoft.com/office/drawing/2014/chart" uri="{C3380CC4-5D6E-409C-BE32-E72D297353CC}">
              <c16:uniqueId val="{00000005-0354-4C1F-84B1-3953BA54B1FA}"/>
            </c:ext>
          </c:extLst>
        </c:ser>
        <c:ser>
          <c:idx val="6"/>
          <c:order val="6"/>
          <c:tx>
            <c:strRef>
              <c:f>'FIG 1 Population and details '!$K$33</c:f>
              <c:strCache>
                <c:ptCount val="1"/>
                <c:pt idx="0">
                  <c:v>2013</c:v>
                </c:pt>
              </c:strCache>
            </c:strRef>
          </c:tx>
          <c:spPr>
            <a:solidFill>
              <a:schemeClr val="accent1">
                <a:lumMod val="60000"/>
              </a:schemeClr>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'!$K$34:$K$42</c:f>
              <c:numCache>
                <c:formatCode>0.0</c:formatCode>
                <c:ptCount val="9"/>
                <c:pt idx="0">
                  <c:v>-0.62403549858252527</c:v>
                </c:pt>
                <c:pt idx="1">
                  <c:v>-1.1930090414077794</c:v>
                </c:pt>
                <c:pt idx="2">
                  <c:v>-0.21707656869652536</c:v>
                </c:pt>
                <c:pt idx="3">
                  <c:v>-3.4732250991443427</c:v>
                </c:pt>
                <c:pt idx="4">
                  <c:v>-0.33923076685190429</c:v>
                </c:pt>
                <c:pt idx="5">
                  <c:v>-0.46168479976430932</c:v>
                </c:pt>
                <c:pt idx="6">
                  <c:v>5.325315721066568</c:v>
                </c:pt>
                <c:pt idx="7">
                  <c:v>-0.27314685123141408</c:v>
                </c:pt>
                <c:pt idx="8">
                  <c:v>1</c:v>
                </c:pt>
              </c:numCache>
            </c:numRef>
          </c:val>
          <c:extLst>
            <c:ext xmlns:c16="http://schemas.microsoft.com/office/drawing/2014/chart" uri="{C3380CC4-5D6E-409C-BE32-E72D297353CC}">
              <c16:uniqueId val="{00000006-0354-4C1F-84B1-3953BA54B1FA}"/>
            </c:ext>
          </c:extLst>
        </c:ser>
        <c:ser>
          <c:idx val="7"/>
          <c:order val="7"/>
          <c:tx>
            <c:strRef>
              <c:f>'FIG 1 Population and details '!$L$33</c:f>
              <c:strCache>
                <c:ptCount val="1"/>
                <c:pt idx="0">
                  <c:v>2014</c:v>
                </c:pt>
              </c:strCache>
            </c:strRef>
          </c:tx>
          <c:spPr>
            <a:solidFill>
              <a:schemeClr val="accent2">
                <a:lumMod val="60000"/>
              </a:schemeClr>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'!$L$34:$L$42</c:f>
              <c:numCache>
                <c:formatCode>0.0</c:formatCode>
                <c:ptCount val="9"/>
                <c:pt idx="0">
                  <c:v>-0.4804113614103942</c:v>
                </c:pt>
                <c:pt idx="1">
                  <c:v>-1.8480505136807768</c:v>
                </c:pt>
                <c:pt idx="2">
                  <c:v>-0.12479651457326772</c:v>
                </c:pt>
                <c:pt idx="3">
                  <c:v>-8.7892402406603996</c:v>
                </c:pt>
                <c:pt idx="4">
                  <c:v>-0.26036682896581659</c:v>
                </c:pt>
                <c:pt idx="5">
                  <c:v>-0.53222042979778561</c:v>
                </c:pt>
                <c:pt idx="6">
                  <c:v>1.0515541663801193</c:v>
                </c:pt>
                <c:pt idx="7">
                  <c:v>-0.62849764213454862</c:v>
                </c:pt>
                <c:pt idx="8">
                  <c:v>1</c:v>
                </c:pt>
              </c:numCache>
            </c:numRef>
          </c:val>
          <c:extLst>
            <c:ext xmlns:c16="http://schemas.microsoft.com/office/drawing/2014/chart" uri="{C3380CC4-5D6E-409C-BE32-E72D297353CC}">
              <c16:uniqueId val="{00000007-0354-4C1F-84B1-3953BA54B1FA}"/>
            </c:ext>
          </c:extLst>
        </c:ser>
        <c:ser>
          <c:idx val="8"/>
          <c:order val="8"/>
          <c:tx>
            <c:strRef>
              <c:f>'FIG 1 Population and details '!$M$33</c:f>
              <c:strCache>
                <c:ptCount val="1"/>
                <c:pt idx="0">
                  <c:v>2015</c:v>
                </c:pt>
              </c:strCache>
            </c:strRef>
          </c:tx>
          <c:spPr>
            <a:solidFill>
              <a:schemeClr val="accent3">
                <a:lumMod val="60000"/>
              </a:schemeClr>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'!$M$34:$M$42</c:f>
              <c:numCache>
                <c:formatCode>0.0</c:formatCode>
                <c:ptCount val="9"/>
                <c:pt idx="0">
                  <c:v>12.113832902669962</c:v>
                </c:pt>
                <c:pt idx="1">
                  <c:v>6.9722473908519564</c:v>
                </c:pt>
                <c:pt idx="2">
                  <c:v>-0.42770358872803799</c:v>
                </c:pt>
                <c:pt idx="3">
                  <c:v>8.9869462184197602</c:v>
                </c:pt>
                <c:pt idx="4">
                  <c:v>-0.74454010137149207</c:v>
                </c:pt>
                <c:pt idx="5">
                  <c:v>-0.61030282201091346</c:v>
                </c:pt>
                <c:pt idx="6">
                  <c:v>-2.9710185340099611</c:v>
                </c:pt>
                <c:pt idx="7">
                  <c:v>-0.72134773140155262</c:v>
                </c:pt>
                <c:pt idx="8">
                  <c:v>1</c:v>
                </c:pt>
              </c:numCache>
            </c:numRef>
          </c:val>
          <c:extLst>
            <c:ext xmlns:c16="http://schemas.microsoft.com/office/drawing/2014/chart" uri="{C3380CC4-5D6E-409C-BE32-E72D297353CC}">
              <c16:uniqueId val="{00000008-0354-4C1F-84B1-3953BA54B1FA}"/>
            </c:ext>
          </c:extLst>
        </c:ser>
        <c:ser>
          <c:idx val="9"/>
          <c:order val="9"/>
          <c:tx>
            <c:strRef>
              <c:f>'FIG 1 Population and details '!$N$33</c:f>
              <c:strCache>
                <c:ptCount val="1"/>
                <c:pt idx="0">
                  <c:v>2016</c:v>
                </c:pt>
              </c:strCache>
            </c:strRef>
          </c:tx>
          <c:spPr>
            <a:solidFill>
              <a:schemeClr val="accent4">
                <a:lumMod val="60000"/>
              </a:schemeClr>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'!$N$34:$N$42</c:f>
              <c:numCache>
                <c:formatCode>0.0</c:formatCode>
                <c:ptCount val="9"/>
                <c:pt idx="0">
                  <c:v>5.6994221925239339</c:v>
                </c:pt>
                <c:pt idx="1">
                  <c:v>5.4489694413497265</c:v>
                </c:pt>
                <c:pt idx="2">
                  <c:v>0.2709309625776567</c:v>
                </c:pt>
                <c:pt idx="3">
                  <c:v>-1.7001899535669205</c:v>
                </c:pt>
                <c:pt idx="4">
                  <c:v>-0.28370763433159912</c:v>
                </c:pt>
                <c:pt idx="5">
                  <c:v>-0.12905732320805607</c:v>
                </c:pt>
                <c:pt idx="6">
                  <c:v>2.3059087330932049</c:v>
                </c:pt>
                <c:pt idx="7">
                  <c:v>-0.34352300672362185</c:v>
                </c:pt>
                <c:pt idx="8">
                  <c:v>1</c:v>
                </c:pt>
              </c:numCache>
            </c:numRef>
          </c:val>
          <c:extLst>
            <c:ext xmlns:c16="http://schemas.microsoft.com/office/drawing/2014/chart" uri="{C3380CC4-5D6E-409C-BE32-E72D297353CC}">
              <c16:uniqueId val="{00000009-0354-4C1F-84B1-3953BA54B1FA}"/>
            </c:ext>
          </c:extLst>
        </c:ser>
        <c:ser>
          <c:idx val="10"/>
          <c:order val="10"/>
          <c:tx>
            <c:strRef>
              <c:f>'FIG 1 Population and details '!$O$33</c:f>
              <c:strCache>
                <c:ptCount val="1"/>
                <c:pt idx="0">
                  <c:v>2017</c:v>
                </c:pt>
              </c:strCache>
            </c:strRef>
          </c:tx>
          <c:spPr>
            <a:solidFill>
              <a:schemeClr val="accent5">
                <a:lumMod val="60000"/>
              </a:schemeClr>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'!$O$34:$O$42</c:f>
              <c:numCache>
                <c:formatCode>0.0</c:formatCode>
                <c:ptCount val="9"/>
                <c:pt idx="0">
                  <c:v>-0.58339888243045424</c:v>
                </c:pt>
                <c:pt idx="1">
                  <c:v>-0.59233986147153228</c:v>
                </c:pt>
                <c:pt idx="2">
                  <c:v>0.35581289722455478</c:v>
                </c:pt>
                <c:pt idx="3">
                  <c:v>-1.984996691331268</c:v>
                </c:pt>
                <c:pt idx="4">
                  <c:v>0.30019554144479677</c:v>
                </c:pt>
                <c:pt idx="5">
                  <c:v>0.51107670692254503</c:v>
                </c:pt>
                <c:pt idx="6">
                  <c:v>-3.3945739268865047</c:v>
                </c:pt>
                <c:pt idx="7">
                  <c:v>-0.36376636198605355</c:v>
                </c:pt>
                <c:pt idx="8">
                  <c:v>1</c:v>
                </c:pt>
              </c:numCache>
            </c:numRef>
          </c:val>
          <c:extLst>
            <c:ext xmlns:c16="http://schemas.microsoft.com/office/drawing/2014/chart" uri="{C3380CC4-5D6E-409C-BE32-E72D297353CC}">
              <c16:uniqueId val="{0000000A-0354-4C1F-84B1-3953BA54B1FA}"/>
            </c:ext>
          </c:extLst>
        </c:ser>
        <c:ser>
          <c:idx val="11"/>
          <c:order val="11"/>
          <c:tx>
            <c:strRef>
              <c:f>'FIG 1 Population and details '!$P$33</c:f>
              <c:strCache>
                <c:ptCount val="1"/>
                <c:pt idx="0">
                  <c:v>2018</c:v>
                </c:pt>
              </c:strCache>
            </c:strRef>
          </c:tx>
          <c:spPr>
            <a:solidFill>
              <a:schemeClr val="accent6">
                <a:lumMod val="60000"/>
              </a:schemeClr>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'!$P$34:$P$42</c:f>
              <c:numCache>
                <c:formatCode>0.0</c:formatCode>
                <c:ptCount val="9"/>
                <c:pt idx="0">
                  <c:v>1.4998513923886925</c:v>
                </c:pt>
                <c:pt idx="1">
                  <c:v>-0.30461198491453928</c:v>
                </c:pt>
                <c:pt idx="2">
                  <c:v>0.36037619267919963</c:v>
                </c:pt>
                <c:pt idx="3">
                  <c:v>3.7496284809717433</c:v>
                </c:pt>
                <c:pt idx="4">
                  <c:v>0.63399515378749594</c:v>
                </c:pt>
                <c:pt idx="5">
                  <c:v>0.25817114131280544</c:v>
                </c:pt>
                <c:pt idx="6">
                  <c:v>-1.0605009845172679</c:v>
                </c:pt>
                <c:pt idx="7">
                  <c:v>0</c:v>
                </c:pt>
                <c:pt idx="8">
                  <c:v>1</c:v>
                </c:pt>
              </c:numCache>
            </c:numRef>
          </c:val>
          <c:extLst>
            <c:ext xmlns:c16="http://schemas.microsoft.com/office/drawing/2014/chart" uri="{C3380CC4-5D6E-409C-BE32-E72D297353CC}">
              <c16:uniqueId val="{0000000B-0354-4C1F-84B1-3953BA54B1FA}"/>
            </c:ext>
          </c:extLst>
        </c:ser>
        <c:ser>
          <c:idx val="12"/>
          <c:order val="12"/>
          <c:tx>
            <c:strRef>
              <c:f>'FIG 1 Population and details '!$Q$33</c:f>
              <c:strCache>
                <c:ptCount val="1"/>
                <c:pt idx="0">
                  <c:v>2019</c:v>
                </c:pt>
              </c:strCache>
            </c:strRef>
          </c:tx>
          <c:spPr>
            <a:solidFill>
              <a:schemeClr val="accent1">
                <a:lumMod val="80000"/>
                <a:lumOff val="20000"/>
              </a:schemeClr>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'!$Q$34:$Q$42</c:f>
              <c:numCache>
                <c:formatCode>0.0</c:formatCode>
                <c:ptCount val="9"/>
                <c:pt idx="0">
                  <c:v>0.88398355754857372</c:v>
                </c:pt>
                <c:pt idx="1">
                  <c:v>5.0562483641883516</c:v>
                </c:pt>
                <c:pt idx="2">
                  <c:v>0.18081481858948206</c:v>
                </c:pt>
                <c:pt idx="3">
                  <c:v>5.4301847106555359</c:v>
                </c:pt>
                <c:pt idx="4">
                  <c:v>0.50633903057674923</c:v>
                </c:pt>
                <c:pt idx="5">
                  <c:v>0</c:v>
                </c:pt>
                <c:pt idx="6">
                  <c:v>4.1009546484212303</c:v>
                </c:pt>
                <c:pt idx="7">
                  <c:v>0.2353802372170867</c:v>
                </c:pt>
                <c:pt idx="8">
                  <c:v>1</c:v>
                </c:pt>
              </c:numCache>
            </c:numRef>
          </c:val>
          <c:extLst>
            <c:ext xmlns:c16="http://schemas.microsoft.com/office/drawing/2014/chart" uri="{C3380CC4-5D6E-409C-BE32-E72D297353CC}">
              <c16:uniqueId val="{0000000C-0354-4C1F-84B1-3953BA54B1FA}"/>
            </c:ext>
          </c:extLst>
        </c:ser>
        <c:ser>
          <c:idx val="13"/>
          <c:order val="13"/>
          <c:tx>
            <c:strRef>
              <c:f>'FIG 1 Population and details '!$R$33</c:f>
              <c:strCache>
                <c:ptCount val="1"/>
                <c:pt idx="0">
                  <c:v>2020</c:v>
                </c:pt>
              </c:strCache>
            </c:strRef>
          </c:tx>
          <c:spPr>
            <a:solidFill>
              <a:schemeClr val="accent2">
                <a:lumMod val="80000"/>
                <a:lumOff val="20000"/>
              </a:schemeClr>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'!$R$34:$R$42</c:f>
              <c:numCache>
                <c:formatCode>0.0</c:formatCode>
                <c:ptCount val="9"/>
                <c:pt idx="0">
                  <c:v>-1.3143876182061973</c:v>
                </c:pt>
                <c:pt idx="1">
                  <c:v>1.9225545356888156</c:v>
                </c:pt>
                <c:pt idx="2">
                  <c:v>-8.1721268674422046E-2</c:v>
                </c:pt>
                <c:pt idx="3">
                  <c:v>13.247494212438966</c:v>
                </c:pt>
                <c:pt idx="4">
                  <c:v>0.51177220028029557</c:v>
                </c:pt>
                <c:pt idx="5">
                  <c:v>0</c:v>
                </c:pt>
                <c:pt idx="6">
                  <c:v>-7.2505142824398439</c:v>
                </c:pt>
                <c:pt idx="7">
                  <c:v>-0.53136877937791016</c:v>
                </c:pt>
                <c:pt idx="8">
                  <c:v>1</c:v>
                </c:pt>
              </c:numCache>
            </c:numRef>
          </c:val>
          <c:extLst>
            <c:ext xmlns:c16="http://schemas.microsoft.com/office/drawing/2014/chart" uri="{C3380CC4-5D6E-409C-BE32-E72D297353CC}">
              <c16:uniqueId val="{0000000D-0354-4C1F-84B1-3953BA54B1FA}"/>
            </c:ext>
          </c:extLst>
        </c:ser>
        <c:ser>
          <c:idx val="14"/>
          <c:order val="14"/>
          <c:tx>
            <c:strRef>
              <c:f>'FIG 1 Population and details '!$S$33</c:f>
              <c:strCache>
                <c:ptCount val="1"/>
                <c:pt idx="0">
                  <c:v>2021</c:v>
                </c:pt>
              </c:strCache>
            </c:strRef>
          </c:tx>
          <c:spPr>
            <a:solidFill>
              <a:schemeClr val="accent3">
                <a:lumMod val="80000"/>
                <a:lumOff val="20000"/>
              </a:schemeClr>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'!$S$34:$S$42</c:f>
              <c:numCache>
                <c:formatCode>0.0</c:formatCode>
                <c:ptCount val="9"/>
                <c:pt idx="0">
                  <c:v>6.6182034857738694</c:v>
                </c:pt>
                <c:pt idx="1">
                  <c:v>7.5431235038741384</c:v>
                </c:pt>
                <c:pt idx="2">
                  <c:v>0</c:v>
                </c:pt>
                <c:pt idx="3">
                  <c:v>-7.7752484889386002</c:v>
                </c:pt>
                <c:pt idx="4">
                  <c:v>0.11630189354564409</c:v>
                </c:pt>
                <c:pt idx="5">
                  <c:v>0.32329270244989577</c:v>
                </c:pt>
                <c:pt idx="6">
                  <c:v>19.501600490069162</c:v>
                </c:pt>
                <c:pt idx="7">
                  <c:v>-0.73508318472471612</c:v>
                </c:pt>
                <c:pt idx="8">
                  <c:v>1</c:v>
                </c:pt>
              </c:numCache>
            </c:numRef>
          </c:val>
          <c:extLst>
            <c:ext xmlns:c16="http://schemas.microsoft.com/office/drawing/2014/chart" uri="{C3380CC4-5D6E-409C-BE32-E72D297353CC}">
              <c16:uniqueId val="{0000000E-0354-4C1F-84B1-3953BA54B1FA}"/>
            </c:ext>
          </c:extLst>
        </c:ser>
        <c:ser>
          <c:idx val="15"/>
          <c:order val="15"/>
          <c:tx>
            <c:strRef>
              <c:f>'FIG 1 Population and details '!$T$33</c:f>
              <c:strCache>
                <c:ptCount val="1"/>
                <c:pt idx="0">
                  <c:v>2022</c:v>
                </c:pt>
              </c:strCache>
            </c:strRef>
          </c:tx>
          <c:spPr>
            <a:solidFill>
              <a:schemeClr val="accent4">
                <a:lumMod val="80000"/>
                <a:lumOff val="20000"/>
              </a:schemeClr>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'!$T$34:$T$42</c:f>
              <c:numCache>
                <c:formatCode>0.0</c:formatCode>
                <c:ptCount val="9"/>
                <c:pt idx="0">
                  <c:v>-6.3340275378769393</c:v>
                </c:pt>
                <c:pt idx="1">
                  <c:v>2.7024975272910368</c:v>
                </c:pt>
                <c:pt idx="2">
                  <c:v>0.31764048790154553</c:v>
                </c:pt>
                <c:pt idx="3">
                  <c:v>-2.6351580674526027</c:v>
                </c:pt>
                <c:pt idx="4">
                  <c:v>0.32843951972939622</c:v>
                </c:pt>
                <c:pt idx="5">
                  <c:v>0.56942867953083276</c:v>
                </c:pt>
                <c:pt idx="6">
                  <c:v>-9.1829865052339681</c:v>
                </c:pt>
                <c:pt idx="7">
                  <c:v>-0.31407949588473066</c:v>
                </c:pt>
                <c:pt idx="8">
                  <c:v>1</c:v>
                </c:pt>
              </c:numCache>
            </c:numRef>
          </c:val>
          <c:extLst>
            <c:ext xmlns:c16="http://schemas.microsoft.com/office/drawing/2014/chart" uri="{C3380CC4-5D6E-409C-BE32-E72D297353CC}">
              <c16:uniqueId val="{0000000F-0354-4C1F-84B1-3953BA54B1FA}"/>
            </c:ext>
          </c:extLst>
        </c:ser>
        <c:ser>
          <c:idx val="16"/>
          <c:order val="16"/>
          <c:tx>
            <c:strRef>
              <c:f>'FIG 1 Population and details '!$U$33</c:f>
              <c:strCache>
                <c:ptCount val="1"/>
                <c:pt idx="0">
                  <c:v>2023</c:v>
                </c:pt>
              </c:strCache>
            </c:strRef>
          </c:tx>
          <c:spPr>
            <a:solidFill>
              <a:schemeClr val="accent5">
                <a:lumMod val="80000"/>
                <a:lumOff val="20000"/>
              </a:schemeClr>
            </a:solidFill>
            <a:ln>
              <a:noFill/>
            </a:ln>
            <a:effectLst/>
          </c:spPr>
          <c:invertIfNegative val="0"/>
          <c:cat>
            <c:strRef>
              <c:f>'FIG 1 Population and details '!$C$34:$D$42</c:f>
              <c:strCache>
                <c:ptCount val="9"/>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pt idx="8">
                  <c:v>Ontario</c:v>
                </c:pt>
              </c:strCache>
            </c:strRef>
          </c:cat>
          <c:val>
            <c:numRef>
              <c:f>'FIG 1 Population and details '!$U$34:$U$42</c:f>
              <c:numCache>
                <c:formatCode>0.0</c:formatCode>
                <c:ptCount val="9"/>
                <c:pt idx="0">
                  <c:v>1.309628498115412</c:v>
                </c:pt>
                <c:pt idx="1">
                  <c:v>-6.6266999275766292E-2</c:v>
                </c:pt>
                <c:pt idx="2">
                  <c:v>0.1932662823121854</c:v>
                </c:pt>
                <c:pt idx="3">
                  <c:v>1.6735826113390984</c:v>
                </c:pt>
                <c:pt idx="4">
                  <c:v>0.49951553713124008</c:v>
                </c:pt>
                <c:pt idx="5">
                  <c:v>0.48332156568553508</c:v>
                </c:pt>
                <c:pt idx="6">
                  <c:v>5.1457765524576384</c:v>
                </c:pt>
                <c:pt idx="7">
                  <c:v>6.4276999297524604E-2</c:v>
                </c:pt>
                <c:pt idx="8">
                  <c:v>1</c:v>
                </c:pt>
              </c:numCache>
            </c:numRef>
          </c:val>
          <c:extLst>
            <c:ext xmlns:c16="http://schemas.microsoft.com/office/drawing/2014/chart" uri="{C3380CC4-5D6E-409C-BE32-E72D297353CC}">
              <c16:uniqueId val="{00000010-0354-4C1F-84B1-3953BA54B1FA}"/>
            </c:ext>
          </c:extLst>
        </c:ser>
        <c:dLbls>
          <c:showLegendKey val="0"/>
          <c:showVal val="0"/>
          <c:showCatName val="0"/>
          <c:showSerName val="0"/>
          <c:showPercent val="0"/>
          <c:showBubbleSize val="0"/>
        </c:dLbls>
        <c:gapWidth val="219"/>
        <c:overlap val="-27"/>
        <c:axId val="1259740496"/>
        <c:axId val="1259740016"/>
      </c:barChart>
      <c:catAx>
        <c:axId val="12597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1259740016"/>
        <c:crosses val="autoZero"/>
        <c:auto val="1"/>
        <c:lblAlgn val="ctr"/>
        <c:lblOffset val="100"/>
        <c:noMultiLvlLbl val="0"/>
      </c:catAx>
      <c:valAx>
        <c:axId val="12597400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740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Estimated Population, Labour Force Survey</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82217847769029"/>
          <c:y val="0.11874999999999998"/>
          <c:w val="0.86562226596675418"/>
          <c:h val="0.62240631379410893"/>
        </c:manualLayout>
      </c:layout>
      <c:barChart>
        <c:barDir val="col"/>
        <c:grouping val="clustered"/>
        <c:varyColors val="0"/>
        <c:ser>
          <c:idx val="0"/>
          <c:order val="0"/>
          <c:tx>
            <c:strRef>
              <c:f>'FIG 1 Population and details '!$D$9</c:f>
              <c:strCache>
                <c:ptCount val="1"/>
                <c:pt idx="0">
                  <c:v>2006</c:v>
                </c:pt>
              </c:strCache>
            </c:strRef>
          </c:tx>
          <c:spPr>
            <a:solidFill>
              <a:schemeClr val="accent1"/>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'!$D$9:$D$17</c15:sqref>
                  </c15:fullRef>
                </c:ext>
              </c:extLst>
              <c:f>'FIG 1 Population and details '!$D$10:$D$17</c:f>
              <c:numCache>
                <c:formatCode>General</c:formatCode>
                <c:ptCount val="8"/>
                <c:pt idx="0">
                  <c:v>44.5</c:v>
                </c:pt>
                <c:pt idx="1">
                  <c:v>45.4</c:v>
                </c:pt>
                <c:pt idx="2">
                  <c:v>90.7</c:v>
                </c:pt>
                <c:pt idx="3">
                  <c:v>34.5</c:v>
                </c:pt>
                <c:pt idx="4">
                  <c:v>82.3</c:v>
                </c:pt>
                <c:pt idx="5">
                  <c:v>60.9</c:v>
                </c:pt>
                <c:pt idx="6">
                  <c:v>38.5</c:v>
                </c:pt>
                <c:pt idx="7">
                  <c:v>69.099999999999994</c:v>
                </c:pt>
              </c:numCache>
            </c:numRef>
          </c:val>
          <c:extLst>
            <c:ext xmlns:c16="http://schemas.microsoft.com/office/drawing/2014/chart" uri="{C3380CC4-5D6E-409C-BE32-E72D297353CC}">
              <c16:uniqueId val="{00000000-B626-4AAD-A930-C7529840CF98}"/>
            </c:ext>
          </c:extLst>
        </c:ser>
        <c:ser>
          <c:idx val="1"/>
          <c:order val="1"/>
          <c:tx>
            <c:strRef>
              <c:f>'FIG 1 Population and details '!$E$9</c:f>
              <c:strCache>
                <c:ptCount val="1"/>
                <c:pt idx="0">
                  <c:v>2007</c:v>
                </c:pt>
              </c:strCache>
            </c:strRef>
          </c:tx>
          <c:spPr>
            <a:solidFill>
              <a:schemeClr val="accent2"/>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'!$E$9:$E$17</c15:sqref>
                  </c15:fullRef>
                </c:ext>
              </c:extLst>
              <c:f>'FIG 1 Population and details '!$E$10:$E$17</c:f>
              <c:numCache>
                <c:formatCode>General</c:formatCode>
                <c:ptCount val="8"/>
                <c:pt idx="0">
                  <c:v>57.9</c:v>
                </c:pt>
                <c:pt idx="1">
                  <c:v>45.8</c:v>
                </c:pt>
                <c:pt idx="2">
                  <c:v>90.2</c:v>
                </c:pt>
                <c:pt idx="3">
                  <c:v>36.1</c:v>
                </c:pt>
                <c:pt idx="4">
                  <c:v>82.6</c:v>
                </c:pt>
                <c:pt idx="5">
                  <c:v>61.1</c:v>
                </c:pt>
                <c:pt idx="6">
                  <c:v>39.4</c:v>
                </c:pt>
                <c:pt idx="7">
                  <c:v>69.400000000000006</c:v>
                </c:pt>
              </c:numCache>
            </c:numRef>
          </c:val>
          <c:extLst>
            <c:ext xmlns:c16="http://schemas.microsoft.com/office/drawing/2014/chart" uri="{C3380CC4-5D6E-409C-BE32-E72D297353CC}">
              <c16:uniqueId val="{00000001-B626-4AAD-A930-C7529840CF98}"/>
            </c:ext>
          </c:extLst>
        </c:ser>
        <c:ser>
          <c:idx val="2"/>
          <c:order val="2"/>
          <c:tx>
            <c:strRef>
              <c:f>'FIG 1 Population and details '!$F$9</c:f>
              <c:strCache>
                <c:ptCount val="1"/>
                <c:pt idx="0">
                  <c:v>2008</c:v>
                </c:pt>
              </c:strCache>
            </c:strRef>
          </c:tx>
          <c:spPr>
            <a:solidFill>
              <a:schemeClr val="accent3"/>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'!$F$9:$F$17</c15:sqref>
                  </c15:fullRef>
                </c:ext>
              </c:extLst>
              <c:f>'FIG 1 Population and details '!$F$10:$F$17</c:f>
              <c:numCache>
                <c:formatCode>General</c:formatCode>
                <c:ptCount val="8"/>
                <c:pt idx="0">
                  <c:v>60.1</c:v>
                </c:pt>
                <c:pt idx="1">
                  <c:v>49.2</c:v>
                </c:pt>
                <c:pt idx="2">
                  <c:v>89.5</c:v>
                </c:pt>
                <c:pt idx="3">
                  <c:v>37.6</c:v>
                </c:pt>
                <c:pt idx="4">
                  <c:v>83</c:v>
                </c:pt>
                <c:pt idx="5">
                  <c:v>61.3</c:v>
                </c:pt>
                <c:pt idx="6">
                  <c:v>40.5</c:v>
                </c:pt>
                <c:pt idx="7">
                  <c:v>69.599999999999994</c:v>
                </c:pt>
              </c:numCache>
            </c:numRef>
          </c:val>
          <c:extLst>
            <c:ext xmlns:c16="http://schemas.microsoft.com/office/drawing/2014/chart" uri="{C3380CC4-5D6E-409C-BE32-E72D297353CC}">
              <c16:uniqueId val="{00000002-B626-4AAD-A930-C7529840CF98}"/>
            </c:ext>
          </c:extLst>
        </c:ser>
        <c:ser>
          <c:idx val="3"/>
          <c:order val="3"/>
          <c:tx>
            <c:strRef>
              <c:f>'FIG 1 Population and details '!$G$9</c:f>
              <c:strCache>
                <c:ptCount val="1"/>
                <c:pt idx="0">
                  <c:v>2009</c:v>
                </c:pt>
              </c:strCache>
            </c:strRef>
          </c:tx>
          <c:spPr>
            <a:solidFill>
              <a:schemeClr val="accent4"/>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'!$G$9:$G$17</c15:sqref>
                  </c15:fullRef>
                </c:ext>
              </c:extLst>
              <c:f>'FIG 1 Population and details '!$G$10:$G$17</c:f>
              <c:numCache>
                <c:formatCode>General</c:formatCode>
                <c:ptCount val="8"/>
                <c:pt idx="0">
                  <c:v>62.9</c:v>
                </c:pt>
                <c:pt idx="1">
                  <c:v>50.9</c:v>
                </c:pt>
                <c:pt idx="2">
                  <c:v>88.7</c:v>
                </c:pt>
                <c:pt idx="3">
                  <c:v>32.4</c:v>
                </c:pt>
                <c:pt idx="4">
                  <c:v>83.2</c:v>
                </c:pt>
                <c:pt idx="5">
                  <c:v>61.4</c:v>
                </c:pt>
                <c:pt idx="6">
                  <c:v>40.200000000000003</c:v>
                </c:pt>
                <c:pt idx="7">
                  <c:v>69.5</c:v>
                </c:pt>
              </c:numCache>
            </c:numRef>
          </c:val>
          <c:extLst>
            <c:ext xmlns:c16="http://schemas.microsoft.com/office/drawing/2014/chart" uri="{C3380CC4-5D6E-409C-BE32-E72D297353CC}">
              <c16:uniqueId val="{00000003-B626-4AAD-A930-C7529840CF98}"/>
            </c:ext>
          </c:extLst>
        </c:ser>
        <c:ser>
          <c:idx val="4"/>
          <c:order val="4"/>
          <c:tx>
            <c:strRef>
              <c:f>'FIG 1 Population and details '!$H$9</c:f>
              <c:strCache>
                <c:ptCount val="1"/>
                <c:pt idx="0">
                  <c:v>2010</c:v>
                </c:pt>
              </c:strCache>
            </c:strRef>
          </c:tx>
          <c:spPr>
            <a:solidFill>
              <a:schemeClr val="accent5"/>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'!$H$9:$H$17</c15:sqref>
                  </c15:fullRef>
                </c:ext>
              </c:extLst>
              <c:f>'FIG 1 Population and details '!$H$10:$H$17</c:f>
              <c:numCache>
                <c:formatCode>General</c:formatCode>
                <c:ptCount val="8"/>
                <c:pt idx="0">
                  <c:v>57.9</c:v>
                </c:pt>
                <c:pt idx="1">
                  <c:v>49.7</c:v>
                </c:pt>
                <c:pt idx="2">
                  <c:v>88.1</c:v>
                </c:pt>
                <c:pt idx="3">
                  <c:v>31.4</c:v>
                </c:pt>
                <c:pt idx="4">
                  <c:v>83.5</c:v>
                </c:pt>
                <c:pt idx="5">
                  <c:v>61.7</c:v>
                </c:pt>
                <c:pt idx="6">
                  <c:v>41.4</c:v>
                </c:pt>
                <c:pt idx="7">
                  <c:v>69.599999999999994</c:v>
                </c:pt>
              </c:numCache>
            </c:numRef>
          </c:val>
          <c:extLst>
            <c:ext xmlns:c16="http://schemas.microsoft.com/office/drawing/2014/chart" uri="{C3380CC4-5D6E-409C-BE32-E72D297353CC}">
              <c16:uniqueId val="{00000004-B626-4AAD-A930-C7529840CF98}"/>
            </c:ext>
          </c:extLst>
        </c:ser>
        <c:ser>
          <c:idx val="5"/>
          <c:order val="5"/>
          <c:tx>
            <c:strRef>
              <c:f>'FIG 1 Population and details '!$I$9</c:f>
              <c:strCache>
                <c:ptCount val="1"/>
                <c:pt idx="0">
                  <c:v>2011</c:v>
                </c:pt>
              </c:strCache>
            </c:strRef>
          </c:tx>
          <c:spPr>
            <a:solidFill>
              <a:schemeClr val="accent6"/>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'!$I$9:$I$17</c15:sqref>
                  </c15:fullRef>
                </c:ext>
              </c:extLst>
              <c:f>'FIG 1 Population and details '!$I$10:$I$17</c:f>
              <c:numCache>
                <c:formatCode>General</c:formatCode>
                <c:ptCount val="8"/>
                <c:pt idx="0">
                  <c:v>52</c:v>
                </c:pt>
                <c:pt idx="1">
                  <c:v>48</c:v>
                </c:pt>
                <c:pt idx="2">
                  <c:v>87.5</c:v>
                </c:pt>
                <c:pt idx="3">
                  <c:v>35.1</c:v>
                </c:pt>
                <c:pt idx="4">
                  <c:v>83.7</c:v>
                </c:pt>
                <c:pt idx="5">
                  <c:v>61.8</c:v>
                </c:pt>
                <c:pt idx="6">
                  <c:v>37.799999999999997</c:v>
                </c:pt>
                <c:pt idx="7">
                  <c:v>69.5</c:v>
                </c:pt>
              </c:numCache>
            </c:numRef>
          </c:val>
          <c:extLst>
            <c:ext xmlns:c16="http://schemas.microsoft.com/office/drawing/2014/chart" uri="{C3380CC4-5D6E-409C-BE32-E72D297353CC}">
              <c16:uniqueId val="{00000005-B626-4AAD-A930-C7529840CF98}"/>
            </c:ext>
          </c:extLst>
        </c:ser>
        <c:ser>
          <c:idx val="6"/>
          <c:order val="6"/>
          <c:tx>
            <c:strRef>
              <c:f>'FIG 1 Population and details '!$J$9</c:f>
              <c:strCache>
                <c:ptCount val="1"/>
                <c:pt idx="0">
                  <c:v>2012</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'!$J$9:$J$17</c15:sqref>
                  </c15:fullRef>
                </c:ext>
              </c:extLst>
              <c:f>'FIG 1 Population and details '!$J$10:$J$17</c:f>
              <c:numCache>
                <c:formatCode>General</c:formatCode>
                <c:ptCount val="8"/>
                <c:pt idx="0">
                  <c:v>45.5</c:v>
                </c:pt>
                <c:pt idx="1">
                  <c:v>47.6</c:v>
                </c:pt>
                <c:pt idx="2">
                  <c:v>87.2</c:v>
                </c:pt>
                <c:pt idx="3">
                  <c:v>43.6</c:v>
                </c:pt>
                <c:pt idx="4">
                  <c:v>83.7</c:v>
                </c:pt>
                <c:pt idx="5">
                  <c:v>61.5</c:v>
                </c:pt>
                <c:pt idx="6">
                  <c:v>39.1</c:v>
                </c:pt>
                <c:pt idx="7">
                  <c:v>69.3</c:v>
                </c:pt>
              </c:numCache>
            </c:numRef>
          </c:val>
          <c:extLst>
            <c:ext xmlns:c16="http://schemas.microsoft.com/office/drawing/2014/chart" uri="{C3380CC4-5D6E-409C-BE32-E72D297353CC}">
              <c16:uniqueId val="{00000006-B626-4AAD-A930-C7529840CF98}"/>
            </c:ext>
          </c:extLst>
        </c:ser>
        <c:ser>
          <c:idx val="7"/>
          <c:order val="7"/>
          <c:tx>
            <c:strRef>
              <c:f>'FIG 1 Population and details '!$K$9</c:f>
              <c:strCache>
                <c:ptCount val="1"/>
                <c:pt idx="0">
                  <c:v>2013</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'!$K$9:$K$17</c15:sqref>
                  </c15:fullRef>
                </c:ext>
              </c:extLst>
              <c:f>'FIG 1 Population and details '!$K$10:$K$17</c:f>
              <c:numCache>
                <c:formatCode>General</c:formatCode>
                <c:ptCount val="8"/>
                <c:pt idx="0">
                  <c:v>45.2</c:v>
                </c:pt>
                <c:pt idx="1">
                  <c:v>47</c:v>
                </c:pt>
                <c:pt idx="2">
                  <c:v>87</c:v>
                </c:pt>
                <c:pt idx="3">
                  <c:v>42</c:v>
                </c:pt>
                <c:pt idx="4">
                  <c:v>83.4</c:v>
                </c:pt>
                <c:pt idx="5">
                  <c:v>61.2</c:v>
                </c:pt>
                <c:pt idx="6">
                  <c:v>41.3</c:v>
                </c:pt>
                <c:pt idx="7">
                  <c:v>69.099999999999994</c:v>
                </c:pt>
              </c:numCache>
            </c:numRef>
          </c:val>
          <c:extLst>
            <c:ext xmlns:c16="http://schemas.microsoft.com/office/drawing/2014/chart" uri="{C3380CC4-5D6E-409C-BE32-E72D297353CC}">
              <c16:uniqueId val="{00000007-B626-4AAD-A930-C7529840CF98}"/>
            </c:ext>
          </c:extLst>
        </c:ser>
        <c:ser>
          <c:idx val="8"/>
          <c:order val="8"/>
          <c:tx>
            <c:strRef>
              <c:f>'FIG 1 Population and details '!$L$9</c:f>
              <c:strCache>
                <c:ptCount val="1"/>
                <c:pt idx="0">
                  <c:v>2014</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'!$L$9:$L$17</c15:sqref>
                  </c15:fullRef>
                </c:ext>
              </c:extLst>
              <c:f>'FIG 1 Population and details '!$L$10:$L$17</c:f>
              <c:numCache>
                <c:formatCode>General</c:formatCode>
                <c:ptCount val="8"/>
                <c:pt idx="0">
                  <c:v>45</c:v>
                </c:pt>
                <c:pt idx="1">
                  <c:v>46.2</c:v>
                </c:pt>
                <c:pt idx="2">
                  <c:v>86.9</c:v>
                </c:pt>
                <c:pt idx="3">
                  <c:v>38.6</c:v>
                </c:pt>
                <c:pt idx="4">
                  <c:v>83.2</c:v>
                </c:pt>
                <c:pt idx="5">
                  <c:v>60.9</c:v>
                </c:pt>
                <c:pt idx="6">
                  <c:v>41.7</c:v>
                </c:pt>
                <c:pt idx="7">
                  <c:v>68.7</c:v>
                </c:pt>
              </c:numCache>
            </c:numRef>
          </c:val>
          <c:extLst>
            <c:ext xmlns:c16="http://schemas.microsoft.com/office/drawing/2014/chart" uri="{C3380CC4-5D6E-409C-BE32-E72D297353CC}">
              <c16:uniqueId val="{00000008-B626-4AAD-A930-C7529840CF98}"/>
            </c:ext>
          </c:extLst>
        </c:ser>
        <c:ser>
          <c:idx val="9"/>
          <c:order val="9"/>
          <c:tx>
            <c:strRef>
              <c:f>'FIG 1 Population and details '!$M$9</c:f>
              <c:strCache>
                <c:ptCount val="1"/>
                <c:pt idx="0">
                  <c:v>2015</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'!$M$9:$M$17</c15:sqref>
                  </c15:fullRef>
                </c:ext>
              </c:extLst>
              <c:f>'FIG 1 Population and details '!$M$10:$M$17</c:f>
              <c:numCache>
                <c:formatCode>General</c:formatCode>
                <c:ptCount val="8"/>
                <c:pt idx="0">
                  <c:v>49.4</c:v>
                </c:pt>
                <c:pt idx="1">
                  <c:v>48.8</c:v>
                </c:pt>
                <c:pt idx="2">
                  <c:v>86.6</c:v>
                </c:pt>
                <c:pt idx="3">
                  <c:v>41.4</c:v>
                </c:pt>
                <c:pt idx="4">
                  <c:v>82.7</c:v>
                </c:pt>
                <c:pt idx="5">
                  <c:v>60.6</c:v>
                </c:pt>
                <c:pt idx="6">
                  <c:v>40.700000000000003</c:v>
                </c:pt>
                <c:pt idx="7">
                  <c:v>68.3</c:v>
                </c:pt>
              </c:numCache>
            </c:numRef>
          </c:val>
          <c:extLst>
            <c:ext xmlns:c16="http://schemas.microsoft.com/office/drawing/2014/chart" uri="{C3380CC4-5D6E-409C-BE32-E72D297353CC}">
              <c16:uniqueId val="{00000009-B626-4AAD-A930-C7529840CF98}"/>
            </c:ext>
          </c:extLst>
        </c:ser>
        <c:ser>
          <c:idx val="10"/>
          <c:order val="10"/>
          <c:tx>
            <c:strRef>
              <c:f>'FIG 1 Population and details '!$N$9</c:f>
              <c:strCache>
                <c:ptCount val="1"/>
                <c:pt idx="0">
                  <c:v>2016</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'!$N$9:$N$17</c15:sqref>
                  </c15:fullRef>
                </c:ext>
              </c:extLst>
              <c:f>'FIG 1 Population and details '!$N$10:$N$17</c:f>
              <c:numCache>
                <c:formatCode>General</c:formatCode>
                <c:ptCount val="8"/>
                <c:pt idx="0">
                  <c:v>53</c:v>
                </c:pt>
                <c:pt idx="1">
                  <c:v>52.2</c:v>
                </c:pt>
                <c:pt idx="2">
                  <c:v>86.9</c:v>
                </c:pt>
                <c:pt idx="3">
                  <c:v>40.5</c:v>
                </c:pt>
                <c:pt idx="4">
                  <c:v>82.4</c:v>
                </c:pt>
                <c:pt idx="5">
                  <c:v>60.5</c:v>
                </c:pt>
                <c:pt idx="6">
                  <c:v>41.9</c:v>
                </c:pt>
                <c:pt idx="7">
                  <c:v>68</c:v>
                </c:pt>
              </c:numCache>
            </c:numRef>
          </c:val>
          <c:extLst>
            <c:ext xmlns:c16="http://schemas.microsoft.com/office/drawing/2014/chart" uri="{C3380CC4-5D6E-409C-BE32-E72D297353CC}">
              <c16:uniqueId val="{0000000A-B626-4AAD-A930-C7529840CF98}"/>
            </c:ext>
          </c:extLst>
        </c:ser>
        <c:ser>
          <c:idx val="11"/>
          <c:order val="11"/>
          <c:tx>
            <c:strRef>
              <c:f>'FIG 1 Population and details '!$O$9</c:f>
              <c:strCache>
                <c:ptCount val="1"/>
                <c:pt idx="0">
                  <c:v>2017</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'!$O$9:$O$17</c15:sqref>
                  </c15:fullRef>
                </c:ext>
              </c:extLst>
              <c:f>'FIG 1 Population and details '!$O$10:$O$17</c:f>
              <c:numCache>
                <c:formatCode>General</c:formatCode>
                <c:ptCount val="8"/>
                <c:pt idx="0">
                  <c:v>52.5</c:v>
                </c:pt>
                <c:pt idx="1">
                  <c:v>51.7</c:v>
                </c:pt>
                <c:pt idx="2">
                  <c:v>87.4</c:v>
                </c:pt>
                <c:pt idx="3">
                  <c:v>39.200000000000003</c:v>
                </c:pt>
                <c:pt idx="4">
                  <c:v>82.8</c:v>
                </c:pt>
                <c:pt idx="5">
                  <c:v>61</c:v>
                </c:pt>
                <c:pt idx="6">
                  <c:v>39.6</c:v>
                </c:pt>
                <c:pt idx="7">
                  <c:v>67.599999999999994</c:v>
                </c:pt>
              </c:numCache>
            </c:numRef>
          </c:val>
          <c:extLst>
            <c:ext xmlns:c16="http://schemas.microsoft.com/office/drawing/2014/chart" uri="{C3380CC4-5D6E-409C-BE32-E72D297353CC}">
              <c16:uniqueId val="{0000000B-B626-4AAD-A930-C7529840CF98}"/>
            </c:ext>
          </c:extLst>
        </c:ser>
        <c:ser>
          <c:idx val="12"/>
          <c:order val="12"/>
          <c:tx>
            <c:strRef>
              <c:f>'FIG 1 Population and details '!$P$9</c:f>
              <c:strCache>
                <c:ptCount val="1"/>
                <c:pt idx="0">
                  <c:v>2018</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'!$P$9:$P$17</c15:sqref>
                  </c15:fullRef>
                </c:ext>
              </c:extLst>
              <c:f>'FIG 1 Population and details '!$P$10:$P$17</c:f>
              <c:numCache>
                <c:formatCode>General</c:formatCode>
                <c:ptCount val="8"/>
                <c:pt idx="0">
                  <c:v>54</c:v>
                </c:pt>
                <c:pt idx="1">
                  <c:v>51.4</c:v>
                </c:pt>
                <c:pt idx="2">
                  <c:v>88</c:v>
                </c:pt>
                <c:pt idx="3">
                  <c:v>42</c:v>
                </c:pt>
                <c:pt idx="4">
                  <c:v>83.8</c:v>
                </c:pt>
                <c:pt idx="5">
                  <c:v>61.3</c:v>
                </c:pt>
                <c:pt idx="6">
                  <c:v>38.799999999999997</c:v>
                </c:pt>
                <c:pt idx="7">
                  <c:v>67.599999999999994</c:v>
                </c:pt>
              </c:numCache>
            </c:numRef>
          </c:val>
          <c:extLst>
            <c:ext xmlns:c16="http://schemas.microsoft.com/office/drawing/2014/chart" uri="{C3380CC4-5D6E-409C-BE32-E72D297353CC}">
              <c16:uniqueId val="{0000000C-B626-4AAD-A930-C7529840CF98}"/>
            </c:ext>
          </c:extLst>
        </c:ser>
        <c:ser>
          <c:idx val="13"/>
          <c:order val="13"/>
          <c:tx>
            <c:strRef>
              <c:f>'FIG 1 Population and details '!$Q$9</c:f>
              <c:strCache>
                <c:ptCount val="1"/>
                <c:pt idx="0">
                  <c:v>2019</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'!$Q$9:$Q$17</c15:sqref>
                  </c15:fullRef>
                </c:ext>
              </c:extLst>
              <c:f>'FIG 1 Population and details '!$Q$10:$Q$17</c:f>
              <c:numCache>
                <c:formatCode>General</c:formatCode>
                <c:ptCount val="8"/>
                <c:pt idx="0">
                  <c:v>54.9</c:v>
                </c:pt>
                <c:pt idx="1">
                  <c:v>56.3</c:v>
                </c:pt>
                <c:pt idx="2">
                  <c:v>88.3</c:v>
                </c:pt>
                <c:pt idx="3">
                  <c:v>46.3</c:v>
                </c:pt>
                <c:pt idx="4">
                  <c:v>84.6</c:v>
                </c:pt>
                <c:pt idx="5">
                  <c:v>61.3</c:v>
                </c:pt>
                <c:pt idx="6">
                  <c:v>41.8</c:v>
                </c:pt>
                <c:pt idx="7">
                  <c:v>67.900000000000006</c:v>
                </c:pt>
              </c:numCache>
            </c:numRef>
          </c:val>
          <c:extLst>
            <c:ext xmlns:c16="http://schemas.microsoft.com/office/drawing/2014/chart" uri="{C3380CC4-5D6E-409C-BE32-E72D297353CC}">
              <c16:uniqueId val="{0000000D-B626-4AAD-A930-C7529840CF98}"/>
            </c:ext>
          </c:extLst>
        </c:ser>
        <c:ser>
          <c:idx val="14"/>
          <c:order val="14"/>
          <c:tx>
            <c:strRef>
              <c:f>'FIG 1 Population and details '!$R$9</c:f>
              <c:strCache>
                <c:ptCount val="1"/>
                <c:pt idx="0">
                  <c:v>2020</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'!$R$9:$R$17</c15:sqref>
                  </c15:fullRef>
                </c:ext>
              </c:extLst>
              <c:f>'FIG 1 Population and details '!$R$10:$R$17</c:f>
              <c:numCache>
                <c:formatCode>General</c:formatCode>
                <c:ptCount val="8"/>
                <c:pt idx="0">
                  <c:v>53.9</c:v>
                </c:pt>
                <c:pt idx="1">
                  <c:v>57.8</c:v>
                </c:pt>
                <c:pt idx="2">
                  <c:v>88.2</c:v>
                </c:pt>
                <c:pt idx="3">
                  <c:v>54.8</c:v>
                </c:pt>
                <c:pt idx="4">
                  <c:v>85.2</c:v>
                </c:pt>
                <c:pt idx="5">
                  <c:v>61.3</c:v>
                </c:pt>
                <c:pt idx="6">
                  <c:v>37.6</c:v>
                </c:pt>
                <c:pt idx="7">
                  <c:v>67.400000000000006</c:v>
                </c:pt>
              </c:numCache>
            </c:numRef>
          </c:val>
          <c:extLst>
            <c:ext xmlns:c16="http://schemas.microsoft.com/office/drawing/2014/chart" uri="{C3380CC4-5D6E-409C-BE32-E72D297353CC}">
              <c16:uniqueId val="{0000000E-B626-4AAD-A930-C7529840CF98}"/>
            </c:ext>
          </c:extLst>
        </c:ser>
        <c:ser>
          <c:idx val="15"/>
          <c:order val="15"/>
          <c:tx>
            <c:strRef>
              <c:f>'FIG 1 Population and details '!$S$9</c:f>
              <c:strCache>
                <c:ptCount val="1"/>
                <c:pt idx="0">
                  <c:v>2021</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'!$S$9:$S$17</c15:sqref>
                  </c15:fullRef>
                </c:ext>
              </c:extLst>
              <c:f>'FIG 1 Population and details '!$S$10:$S$17</c:f>
              <c:numCache>
                <c:formatCode>General</c:formatCode>
                <c:ptCount val="8"/>
                <c:pt idx="0">
                  <c:v>57.5</c:v>
                </c:pt>
                <c:pt idx="1">
                  <c:v>62.2</c:v>
                </c:pt>
                <c:pt idx="2">
                  <c:v>88.2</c:v>
                </c:pt>
                <c:pt idx="3">
                  <c:v>50.5</c:v>
                </c:pt>
                <c:pt idx="4">
                  <c:v>85.3</c:v>
                </c:pt>
                <c:pt idx="5">
                  <c:v>61.5</c:v>
                </c:pt>
                <c:pt idx="6">
                  <c:v>45</c:v>
                </c:pt>
                <c:pt idx="7">
                  <c:v>66.900000000000006</c:v>
                </c:pt>
              </c:numCache>
            </c:numRef>
          </c:val>
          <c:extLst>
            <c:ext xmlns:c16="http://schemas.microsoft.com/office/drawing/2014/chart" uri="{C3380CC4-5D6E-409C-BE32-E72D297353CC}">
              <c16:uniqueId val="{0000000F-B626-4AAD-A930-C7529840CF98}"/>
            </c:ext>
          </c:extLst>
        </c:ser>
        <c:ser>
          <c:idx val="16"/>
          <c:order val="16"/>
          <c:tx>
            <c:strRef>
              <c:f>'FIG 1 Population and details '!$T$9</c:f>
              <c:strCache>
                <c:ptCount val="1"/>
                <c:pt idx="0">
                  <c:v>2022</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'!$T$9:$T$17</c15:sqref>
                  </c15:fullRef>
                </c:ext>
              </c:extLst>
              <c:f>'FIG 1 Population and details '!$T$10:$T$17</c:f>
              <c:numCache>
                <c:formatCode>General</c:formatCode>
                <c:ptCount val="8"/>
                <c:pt idx="0">
                  <c:v>52.3</c:v>
                </c:pt>
                <c:pt idx="1">
                  <c:v>64.599999999999994</c:v>
                </c:pt>
                <c:pt idx="2">
                  <c:v>88.6</c:v>
                </c:pt>
                <c:pt idx="3">
                  <c:v>48.6</c:v>
                </c:pt>
                <c:pt idx="4">
                  <c:v>85.7</c:v>
                </c:pt>
                <c:pt idx="5">
                  <c:v>62</c:v>
                </c:pt>
                <c:pt idx="6">
                  <c:v>39.1</c:v>
                </c:pt>
                <c:pt idx="7">
                  <c:v>66.599999999999994</c:v>
                </c:pt>
              </c:numCache>
            </c:numRef>
          </c:val>
          <c:extLst>
            <c:ext xmlns:c16="http://schemas.microsoft.com/office/drawing/2014/chart" uri="{C3380CC4-5D6E-409C-BE32-E72D297353CC}">
              <c16:uniqueId val="{00000010-B626-4AAD-A930-C7529840CF98}"/>
            </c:ext>
          </c:extLst>
        </c:ser>
        <c:ser>
          <c:idx val="17"/>
          <c:order val="17"/>
          <c:tx>
            <c:strRef>
              <c:f>'FIG 1 Population and details '!$U$9</c:f>
              <c:strCache>
                <c:ptCount val="1"/>
                <c:pt idx="0">
                  <c:v>2023</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'FIG 1 Population and details '!$C$9:$C$17</c15:sqref>
                  </c15:fullRef>
                </c:ext>
              </c:extLst>
              <c:f>'FIG 1 Population and details '!$C$10:$C$17</c:f>
              <c:strCache>
                <c:ptCount val="8"/>
                <c:pt idx="0">
                  <c:v>Cornwall, Ontario</c:v>
                </c:pt>
                <c:pt idx="1">
                  <c:v>Norfolk, Ontario</c:v>
                </c:pt>
                <c:pt idx="2">
                  <c:v>Chatham-Kent, Ontario</c:v>
                </c:pt>
                <c:pt idx="3">
                  <c:v>Leamington, Ontario</c:v>
                </c:pt>
                <c:pt idx="4">
                  <c:v>Sarnia, Ontario</c:v>
                </c:pt>
                <c:pt idx="5">
                  <c:v>North Bay, Ontario</c:v>
                </c:pt>
                <c:pt idx="6">
                  <c:v>Timmins, Ontario</c:v>
                </c:pt>
                <c:pt idx="7">
                  <c:v>Sault Ste. Marie, Ontario</c:v>
                </c:pt>
              </c:strCache>
            </c:strRef>
          </c:cat>
          <c:val>
            <c:numRef>
              <c:extLst>
                <c:ext xmlns:c15="http://schemas.microsoft.com/office/drawing/2012/chart" uri="{02D57815-91ED-43cb-92C2-25804820EDAC}">
                  <c15:fullRef>
                    <c15:sqref>'FIG 1 Population and details '!$U$9:$U$17</c15:sqref>
                  </c15:fullRef>
                </c:ext>
              </c:extLst>
              <c:f>'FIG 1 Population and details '!$U$10:$U$17</c:f>
              <c:numCache>
                <c:formatCode>General</c:formatCode>
                <c:ptCount val="8"/>
                <c:pt idx="0">
                  <c:v>53.9</c:v>
                </c:pt>
                <c:pt idx="1">
                  <c:v>64.5</c:v>
                </c:pt>
                <c:pt idx="2">
                  <c:v>89</c:v>
                </c:pt>
                <c:pt idx="3">
                  <c:v>50.5</c:v>
                </c:pt>
                <c:pt idx="4">
                  <c:v>86.7</c:v>
                </c:pt>
                <c:pt idx="5">
                  <c:v>62.7</c:v>
                </c:pt>
                <c:pt idx="6">
                  <c:v>43.8</c:v>
                </c:pt>
                <c:pt idx="7">
                  <c:v>66.7</c:v>
                </c:pt>
              </c:numCache>
            </c:numRef>
          </c:val>
          <c:extLst>
            <c:ext xmlns:c16="http://schemas.microsoft.com/office/drawing/2014/chart" uri="{C3380CC4-5D6E-409C-BE32-E72D297353CC}">
              <c16:uniqueId val="{00000011-B626-4AAD-A930-C7529840CF98}"/>
            </c:ext>
          </c:extLst>
        </c:ser>
        <c:dLbls>
          <c:showLegendKey val="0"/>
          <c:showVal val="0"/>
          <c:showCatName val="0"/>
          <c:showSerName val="0"/>
          <c:showPercent val="0"/>
          <c:showBubbleSize val="0"/>
        </c:dLbls>
        <c:gapWidth val="219"/>
        <c:overlap val="-27"/>
        <c:axId val="1282437440"/>
        <c:axId val="1282435520"/>
      </c:barChart>
      <c:catAx>
        <c:axId val="1282437440"/>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1282435520"/>
        <c:crosses val="autoZero"/>
        <c:auto val="1"/>
        <c:lblAlgn val="ctr"/>
        <c:lblOffset val="100"/>
        <c:noMultiLvlLbl val="0"/>
      </c:catAx>
      <c:valAx>
        <c:axId val="1282435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600"/>
                  <a:t>Millions of persons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282437440"/>
        <c:crosses val="autoZero"/>
        <c:crossBetween val="between"/>
      </c:valAx>
      <c:spPr>
        <a:noFill/>
        <a:ln>
          <a:noFill/>
        </a:ln>
        <a:effectLst/>
      </c:spPr>
    </c:plotArea>
    <c:legend>
      <c:legendPos val="b"/>
      <c:layout>
        <c:manualLayout>
          <c:xMode val="edge"/>
          <c:yMode val="edge"/>
          <c:x val="0.10970231846019247"/>
          <c:y val="0.82676436278798482"/>
          <c:w val="0.79448403324584427"/>
          <c:h val="7.1383785360163307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8"/>
          <c:order val="8"/>
          <c:tx>
            <c:strRef>
              <c:f>'Pop indexed FIG'!$C$14</c:f>
              <c:strCache>
                <c:ptCount val="1"/>
                <c:pt idx="0">
                  <c:v>Ontario</c:v>
                </c:pt>
              </c:strCache>
            </c:strRef>
          </c:tx>
          <c:spPr>
            <a:solidFill>
              <a:schemeClr val="accent1">
                <a:alpha val="24000"/>
              </a:schemeClr>
            </a:solidFill>
            <a:ln>
              <a:solidFill>
                <a:schemeClr val="accent1">
                  <a:lumMod val="40000"/>
                  <a:lumOff val="60000"/>
                  <a:alpha val="20000"/>
                </a:schemeClr>
              </a:solidFill>
            </a:ln>
            <a:effectLst/>
          </c:spPr>
          <c:cat>
            <c:numRef>
              <c:f>'Pop indexed FIG'!$D$5:$U$5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'Pop indexed FIG'!$D$14:$U$14</c:f>
              <c:numCache>
                <c:formatCode>0.0</c:formatCode>
                <c:ptCount val="18"/>
                <c:pt idx="0">
                  <c:v>100</c:v>
                </c:pt>
                <c:pt idx="1">
                  <c:v>101.19364954919638</c:v>
                </c:pt>
                <c:pt idx="2">
                  <c:v>102.40787926303412</c:v>
                </c:pt>
                <c:pt idx="3">
                  <c:v>103.625049000392</c:v>
                </c:pt>
                <c:pt idx="4">
                  <c:v>104.99803998431987</c:v>
                </c:pt>
                <c:pt idx="5">
                  <c:v>106.28283026264211</c:v>
                </c:pt>
                <c:pt idx="6">
                  <c:v>107.50098000784006</c:v>
                </c:pt>
                <c:pt idx="7">
                  <c:v>108.63680909447275</c:v>
                </c:pt>
                <c:pt idx="8">
                  <c:v>109.63739709917679</c:v>
                </c:pt>
                <c:pt idx="9">
                  <c:v>110.52234417875344</c:v>
                </c:pt>
                <c:pt idx="10">
                  <c:v>111.93551548412385</c:v>
                </c:pt>
                <c:pt idx="11">
                  <c:v>113.74558996471973</c:v>
                </c:pt>
                <c:pt idx="12">
                  <c:v>115.91238729909841</c:v>
                </c:pt>
                <c:pt idx="13">
                  <c:v>118.09780478243827</c:v>
                </c:pt>
                <c:pt idx="14">
                  <c:v>119.734417875343</c:v>
                </c:pt>
                <c:pt idx="15">
                  <c:v>120.94276754214033</c:v>
                </c:pt>
                <c:pt idx="16">
                  <c:v>122.66954135633085</c:v>
                </c:pt>
                <c:pt idx="17">
                  <c:v>125.53508428067425</c:v>
                </c:pt>
              </c:numCache>
            </c:numRef>
          </c:val>
          <c:extLst>
            <c:ext xmlns:c16="http://schemas.microsoft.com/office/drawing/2014/chart" uri="{C3380CC4-5D6E-409C-BE32-E72D297353CC}">
              <c16:uniqueId val="{00000008-E91D-4DBB-9427-6A1D41EBD8DD}"/>
            </c:ext>
          </c:extLst>
        </c:ser>
        <c:dLbls>
          <c:showLegendKey val="0"/>
          <c:showVal val="0"/>
          <c:showCatName val="0"/>
          <c:showSerName val="0"/>
          <c:showPercent val="0"/>
          <c:showBubbleSize val="0"/>
        </c:dLbls>
        <c:axId val="116705647"/>
        <c:axId val="116708047"/>
      </c:areaChart>
      <c:lineChart>
        <c:grouping val="standard"/>
        <c:varyColors val="0"/>
        <c:ser>
          <c:idx val="0"/>
          <c:order val="0"/>
          <c:tx>
            <c:strRef>
              <c:f>'Pop indexed FIG'!$C$6</c:f>
              <c:strCache>
                <c:ptCount val="1"/>
                <c:pt idx="0">
                  <c:v>Cornwall, Ontario</c:v>
                </c:pt>
              </c:strCache>
            </c:strRef>
          </c:tx>
          <c:spPr>
            <a:ln w="28575" cap="rnd">
              <a:solidFill>
                <a:schemeClr val="accent1"/>
              </a:solidFill>
              <a:round/>
            </a:ln>
            <a:effectLst/>
          </c:spPr>
          <c:marker>
            <c:symbol val="none"/>
          </c:marker>
          <c:cat>
            <c:numRef>
              <c:f>'Pop indexed FIG'!$D$5:$U$5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'Pop indexed FIG'!$D$6:$U$6</c:f>
              <c:numCache>
                <c:formatCode>0.0</c:formatCode>
                <c:ptCount val="18"/>
                <c:pt idx="0">
                  <c:v>100</c:v>
                </c:pt>
                <c:pt idx="1">
                  <c:v>130.11235955056179</c:v>
                </c:pt>
                <c:pt idx="2">
                  <c:v>135.0561797752809</c:v>
                </c:pt>
                <c:pt idx="3">
                  <c:v>141.34831460674158</c:v>
                </c:pt>
                <c:pt idx="4">
                  <c:v>130.11235955056179</c:v>
                </c:pt>
                <c:pt idx="5">
                  <c:v>116.85393258426966</c:v>
                </c:pt>
                <c:pt idx="6">
                  <c:v>102.24719101123596</c:v>
                </c:pt>
                <c:pt idx="7">
                  <c:v>101.57303370786516</c:v>
                </c:pt>
                <c:pt idx="8">
                  <c:v>101.12359550561798</c:v>
                </c:pt>
                <c:pt idx="9">
                  <c:v>111.01123595505618</c:v>
                </c:pt>
                <c:pt idx="10">
                  <c:v>119.10112359550563</c:v>
                </c:pt>
                <c:pt idx="11">
                  <c:v>117.97752808988764</c:v>
                </c:pt>
                <c:pt idx="12">
                  <c:v>121.34831460674158</c:v>
                </c:pt>
                <c:pt idx="13">
                  <c:v>123.37078651685394</c:v>
                </c:pt>
                <c:pt idx="14">
                  <c:v>121.12359550561797</c:v>
                </c:pt>
                <c:pt idx="15">
                  <c:v>129.21348314606743</c:v>
                </c:pt>
                <c:pt idx="16">
                  <c:v>117.52808988764045</c:v>
                </c:pt>
                <c:pt idx="17">
                  <c:v>121.12359550561797</c:v>
                </c:pt>
              </c:numCache>
            </c:numRef>
          </c:val>
          <c:smooth val="0"/>
          <c:extLst>
            <c:ext xmlns:c16="http://schemas.microsoft.com/office/drawing/2014/chart" uri="{C3380CC4-5D6E-409C-BE32-E72D297353CC}">
              <c16:uniqueId val="{00000000-E91D-4DBB-9427-6A1D41EBD8DD}"/>
            </c:ext>
          </c:extLst>
        </c:ser>
        <c:ser>
          <c:idx val="5"/>
          <c:order val="5"/>
          <c:tx>
            <c:strRef>
              <c:f>'Pop indexed FIG'!$C$11</c:f>
              <c:strCache>
                <c:ptCount val="1"/>
                <c:pt idx="0">
                  <c:v>North Bay, Ontario</c:v>
                </c:pt>
              </c:strCache>
            </c:strRef>
          </c:tx>
          <c:spPr>
            <a:ln w="28575" cap="rnd">
              <a:solidFill>
                <a:schemeClr val="accent6"/>
              </a:solidFill>
              <a:round/>
            </a:ln>
            <a:effectLst/>
          </c:spPr>
          <c:marker>
            <c:symbol val="none"/>
          </c:marker>
          <c:cat>
            <c:numRef>
              <c:f>'Pop indexed FIG'!$D$5:$U$5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'Pop indexed FIG'!$D$11:$U$11</c:f>
              <c:numCache>
                <c:formatCode>0.0</c:formatCode>
                <c:ptCount val="18"/>
                <c:pt idx="0">
                  <c:v>100</c:v>
                </c:pt>
                <c:pt idx="1">
                  <c:v>100.32840722495895</c:v>
                </c:pt>
                <c:pt idx="2">
                  <c:v>100.6568144499179</c:v>
                </c:pt>
                <c:pt idx="3">
                  <c:v>100.82101806239739</c:v>
                </c:pt>
                <c:pt idx="4">
                  <c:v>101.31362889983579</c:v>
                </c:pt>
                <c:pt idx="5">
                  <c:v>101.47783251231526</c:v>
                </c:pt>
                <c:pt idx="6">
                  <c:v>100.98522167487684</c:v>
                </c:pt>
                <c:pt idx="7">
                  <c:v>100.49261083743843</c:v>
                </c:pt>
                <c:pt idx="8">
                  <c:v>100</c:v>
                </c:pt>
                <c:pt idx="9">
                  <c:v>99.50738916256158</c:v>
                </c:pt>
                <c:pt idx="10">
                  <c:v>99.343185550082097</c:v>
                </c:pt>
                <c:pt idx="11">
                  <c:v>100.16420361247948</c:v>
                </c:pt>
                <c:pt idx="12">
                  <c:v>100.6568144499179</c:v>
                </c:pt>
                <c:pt idx="13">
                  <c:v>100.6568144499179</c:v>
                </c:pt>
                <c:pt idx="14">
                  <c:v>100.6568144499179</c:v>
                </c:pt>
                <c:pt idx="15">
                  <c:v>100.98522167487684</c:v>
                </c:pt>
                <c:pt idx="16">
                  <c:v>101.80623973727423</c:v>
                </c:pt>
                <c:pt idx="17">
                  <c:v>102.95566502463053</c:v>
                </c:pt>
              </c:numCache>
            </c:numRef>
          </c:val>
          <c:smooth val="0"/>
          <c:extLst>
            <c:ext xmlns:c16="http://schemas.microsoft.com/office/drawing/2014/chart" uri="{C3380CC4-5D6E-409C-BE32-E72D297353CC}">
              <c16:uniqueId val="{00000005-E91D-4DBB-9427-6A1D41EBD8DD}"/>
            </c:ext>
          </c:extLst>
        </c:ser>
        <c:ser>
          <c:idx val="6"/>
          <c:order val="6"/>
          <c:tx>
            <c:strRef>
              <c:f>'Pop indexed FIG'!$C$12</c:f>
              <c:strCache>
                <c:ptCount val="1"/>
                <c:pt idx="0">
                  <c:v>Timmins, Ontario</c:v>
                </c:pt>
              </c:strCache>
            </c:strRef>
          </c:tx>
          <c:spPr>
            <a:ln w="28575" cap="rnd">
              <a:solidFill>
                <a:schemeClr val="accent1">
                  <a:lumMod val="60000"/>
                </a:schemeClr>
              </a:solidFill>
              <a:round/>
            </a:ln>
            <a:effectLst/>
          </c:spPr>
          <c:marker>
            <c:symbol val="none"/>
          </c:marker>
          <c:cat>
            <c:numRef>
              <c:f>'Pop indexed FIG'!$D$5:$U$5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'Pop indexed FIG'!$D$12:$U$12</c:f>
              <c:numCache>
                <c:formatCode>0.0</c:formatCode>
                <c:ptCount val="18"/>
                <c:pt idx="0">
                  <c:v>100</c:v>
                </c:pt>
                <c:pt idx="1">
                  <c:v>102.33766233766232</c:v>
                </c:pt>
                <c:pt idx="2">
                  <c:v>105.1948051948052</c:v>
                </c:pt>
                <c:pt idx="3">
                  <c:v>104.41558441558443</c:v>
                </c:pt>
                <c:pt idx="4">
                  <c:v>107.53246753246752</c:v>
                </c:pt>
                <c:pt idx="5">
                  <c:v>98.181818181818173</c:v>
                </c:pt>
                <c:pt idx="6">
                  <c:v>101.55844155844156</c:v>
                </c:pt>
                <c:pt idx="7">
                  <c:v>107.27272727272728</c:v>
                </c:pt>
                <c:pt idx="8">
                  <c:v>108.31168831168831</c:v>
                </c:pt>
                <c:pt idx="9">
                  <c:v>105.71428571428572</c:v>
                </c:pt>
                <c:pt idx="10">
                  <c:v>108.83116883116884</c:v>
                </c:pt>
                <c:pt idx="11">
                  <c:v>102.85714285714288</c:v>
                </c:pt>
                <c:pt idx="12">
                  <c:v>100.77922077922076</c:v>
                </c:pt>
                <c:pt idx="13">
                  <c:v>108.57142857142857</c:v>
                </c:pt>
                <c:pt idx="14">
                  <c:v>97.662337662337663</c:v>
                </c:pt>
                <c:pt idx="15">
                  <c:v>116.88311688311688</c:v>
                </c:pt>
                <c:pt idx="16">
                  <c:v>101.55844155844156</c:v>
                </c:pt>
                <c:pt idx="17">
                  <c:v>113.76623376623375</c:v>
                </c:pt>
              </c:numCache>
            </c:numRef>
          </c:val>
          <c:smooth val="0"/>
          <c:extLst>
            <c:ext xmlns:c16="http://schemas.microsoft.com/office/drawing/2014/chart" uri="{C3380CC4-5D6E-409C-BE32-E72D297353CC}">
              <c16:uniqueId val="{00000006-E91D-4DBB-9427-6A1D41EBD8DD}"/>
            </c:ext>
          </c:extLst>
        </c:ser>
        <c:ser>
          <c:idx val="7"/>
          <c:order val="7"/>
          <c:tx>
            <c:strRef>
              <c:f>'Pop indexed FIG'!$C$13</c:f>
              <c:strCache>
                <c:ptCount val="1"/>
                <c:pt idx="0">
                  <c:v>Sault Ste. Marie, Ontario</c:v>
                </c:pt>
              </c:strCache>
            </c:strRef>
          </c:tx>
          <c:spPr>
            <a:ln w="28575" cap="rnd">
              <a:solidFill>
                <a:schemeClr val="accent2">
                  <a:lumMod val="60000"/>
                </a:schemeClr>
              </a:solidFill>
              <a:round/>
            </a:ln>
            <a:effectLst/>
          </c:spPr>
          <c:marker>
            <c:symbol val="none"/>
          </c:marker>
          <c:cat>
            <c:numRef>
              <c:f>'Pop indexed FIG'!$D$5:$U$5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'Pop indexed FIG'!$D$13:$U$13</c:f>
              <c:numCache>
                <c:formatCode>0.0</c:formatCode>
                <c:ptCount val="18"/>
                <c:pt idx="0">
                  <c:v>100</c:v>
                </c:pt>
                <c:pt idx="1">
                  <c:v>100.43415340086833</c:v>
                </c:pt>
                <c:pt idx="2">
                  <c:v>100.72358900144718</c:v>
                </c:pt>
                <c:pt idx="3">
                  <c:v>100.57887120115777</c:v>
                </c:pt>
                <c:pt idx="4">
                  <c:v>100.72358900144718</c:v>
                </c:pt>
                <c:pt idx="5">
                  <c:v>100.57887120115777</c:v>
                </c:pt>
                <c:pt idx="6">
                  <c:v>100.28943560057888</c:v>
                </c:pt>
                <c:pt idx="7">
                  <c:v>100</c:v>
                </c:pt>
                <c:pt idx="8">
                  <c:v>99.421128798842275</c:v>
                </c:pt>
                <c:pt idx="9">
                  <c:v>98.842257597684522</c:v>
                </c:pt>
                <c:pt idx="10">
                  <c:v>98.408104196816211</c:v>
                </c:pt>
                <c:pt idx="11">
                  <c:v>97.829232995658472</c:v>
                </c:pt>
                <c:pt idx="12">
                  <c:v>97.829232995658472</c:v>
                </c:pt>
                <c:pt idx="13">
                  <c:v>98.263386396526784</c:v>
                </c:pt>
                <c:pt idx="14">
                  <c:v>97.539797395079603</c:v>
                </c:pt>
                <c:pt idx="15">
                  <c:v>96.816208393632436</c:v>
                </c:pt>
                <c:pt idx="16">
                  <c:v>96.382054992764111</c:v>
                </c:pt>
                <c:pt idx="17">
                  <c:v>96.526772793053567</c:v>
                </c:pt>
              </c:numCache>
            </c:numRef>
          </c:val>
          <c:smooth val="0"/>
          <c:extLst>
            <c:ext xmlns:c16="http://schemas.microsoft.com/office/drawing/2014/chart" uri="{C3380CC4-5D6E-409C-BE32-E72D297353CC}">
              <c16:uniqueId val="{00000007-E91D-4DBB-9427-6A1D41EBD8DD}"/>
            </c:ext>
          </c:extLst>
        </c:ser>
        <c:dLbls>
          <c:showLegendKey val="0"/>
          <c:showVal val="0"/>
          <c:showCatName val="0"/>
          <c:showSerName val="0"/>
          <c:showPercent val="0"/>
          <c:showBubbleSize val="0"/>
        </c:dLbls>
        <c:marker val="1"/>
        <c:smooth val="0"/>
        <c:axId val="116705647"/>
        <c:axId val="116708047"/>
        <c:extLst>
          <c:ext xmlns:c15="http://schemas.microsoft.com/office/drawing/2012/chart" uri="{02D57815-91ED-43cb-92C2-25804820EDAC}">
            <c15:filteredLineSeries>
              <c15:ser>
                <c:idx val="1"/>
                <c:order val="1"/>
                <c:tx>
                  <c:strRef>
                    <c:extLst>
                      <c:ext uri="{02D57815-91ED-43cb-92C2-25804820EDAC}">
                        <c15:formulaRef>
                          <c15:sqref>'Pop indexed FIG'!$C$7</c15:sqref>
                        </c15:formulaRef>
                      </c:ext>
                    </c:extLst>
                    <c:strCache>
                      <c:ptCount val="1"/>
                      <c:pt idx="0">
                        <c:v>Norfolk, Ontario</c:v>
                      </c:pt>
                    </c:strCache>
                  </c:strRef>
                </c:tx>
                <c:spPr>
                  <a:ln w="28575" cap="rnd">
                    <a:solidFill>
                      <a:schemeClr val="accent2"/>
                    </a:solidFill>
                    <a:round/>
                  </a:ln>
                  <a:effectLst/>
                </c:spPr>
                <c:marker>
                  <c:symbol val="none"/>
                </c:marker>
                <c:cat>
                  <c:numRef>
                    <c:extLst>
                      <c:ext uri="{02D57815-91ED-43cb-92C2-25804820EDAC}">
                        <c15:formulaRef>
                          <c15:sqref>'Pop indexed FIG'!$D$5:$U$5</c15:sqref>
                        </c15:formulaRef>
                      </c:ext>
                    </c:extLst>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extLst>
                      <c:ext uri="{02D57815-91ED-43cb-92C2-25804820EDAC}">
                        <c15:formulaRef>
                          <c15:sqref>'Pop indexed FIG'!$D$7:$U$7</c15:sqref>
                        </c15:formulaRef>
                      </c:ext>
                    </c:extLst>
                    <c:numCache>
                      <c:formatCode>0.0</c:formatCode>
                      <c:ptCount val="18"/>
                      <c:pt idx="0">
                        <c:v>100</c:v>
                      </c:pt>
                      <c:pt idx="1">
                        <c:v>100.88105726872247</c:v>
                      </c:pt>
                      <c:pt idx="2">
                        <c:v>108.37004405286346</c:v>
                      </c:pt>
                      <c:pt idx="3">
                        <c:v>112.11453744493392</c:v>
                      </c:pt>
                      <c:pt idx="4">
                        <c:v>109.47136563876654</c:v>
                      </c:pt>
                      <c:pt idx="5">
                        <c:v>105.72687224669603</c:v>
                      </c:pt>
                      <c:pt idx="6">
                        <c:v>104.84581497797359</c:v>
                      </c:pt>
                      <c:pt idx="7">
                        <c:v>103.52422907488987</c:v>
                      </c:pt>
                      <c:pt idx="8">
                        <c:v>101.76211453744494</c:v>
                      </c:pt>
                      <c:pt idx="9">
                        <c:v>107.48898678414096</c:v>
                      </c:pt>
                      <c:pt idx="10">
                        <c:v>114.97797356828194</c:v>
                      </c:pt>
                      <c:pt idx="11">
                        <c:v>113.87665198237886</c:v>
                      </c:pt>
                      <c:pt idx="12">
                        <c:v>113.215859030837</c:v>
                      </c:pt>
                      <c:pt idx="13">
                        <c:v>124.00881057268722</c:v>
                      </c:pt>
                      <c:pt idx="14">
                        <c:v>127.31277533039646</c:v>
                      </c:pt>
                      <c:pt idx="15">
                        <c:v>137.00440528634363</c:v>
                      </c:pt>
                      <c:pt idx="16">
                        <c:v>142.2907488986784</c:v>
                      </c:pt>
                      <c:pt idx="17">
                        <c:v>142.07048458149779</c:v>
                      </c:pt>
                    </c:numCache>
                  </c:numRef>
                </c:val>
                <c:smooth val="0"/>
                <c:extLst>
                  <c:ext xmlns:c16="http://schemas.microsoft.com/office/drawing/2014/chart" uri="{C3380CC4-5D6E-409C-BE32-E72D297353CC}">
                    <c16:uniqueId val="{00000001-E91D-4DBB-9427-6A1D41EBD8D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'Pop indexed FIG'!$C$8</c15:sqref>
                        </c15:formulaRef>
                      </c:ext>
                    </c:extLst>
                    <c:strCache>
                      <c:ptCount val="1"/>
                      <c:pt idx="0">
                        <c:v>Chatham-Kent, Ontario</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'Pop indexed FIG'!$D$5:$U$5</c15:sqref>
                        </c15:formulaRef>
                      </c:ext>
                    </c:extLst>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extLst xmlns:c15="http://schemas.microsoft.com/office/drawing/2012/chart">
                      <c:ext xmlns:c15="http://schemas.microsoft.com/office/drawing/2012/chart" uri="{02D57815-91ED-43cb-92C2-25804820EDAC}">
                        <c15:formulaRef>
                          <c15:sqref>'Pop indexed FIG'!$D$8:$U$8</c15:sqref>
                        </c15:formulaRef>
                      </c:ext>
                    </c:extLst>
                    <c:numCache>
                      <c:formatCode>0.0</c:formatCode>
                      <c:ptCount val="18"/>
                      <c:pt idx="0">
                        <c:v>100</c:v>
                      </c:pt>
                      <c:pt idx="1">
                        <c:v>99.44873208379272</c:v>
                      </c:pt>
                      <c:pt idx="2">
                        <c:v>98.676957001102522</c:v>
                      </c:pt>
                      <c:pt idx="3">
                        <c:v>97.794928335170894</c:v>
                      </c:pt>
                      <c:pt idx="4">
                        <c:v>97.133406835722141</c:v>
                      </c:pt>
                      <c:pt idx="5">
                        <c:v>96.471885336273417</c:v>
                      </c:pt>
                      <c:pt idx="6">
                        <c:v>96.141124586549068</c:v>
                      </c:pt>
                      <c:pt idx="7">
                        <c:v>95.920617420066151</c:v>
                      </c:pt>
                      <c:pt idx="8">
                        <c:v>95.810363836824692</c:v>
                      </c:pt>
                      <c:pt idx="9">
                        <c:v>95.479603087100315</c:v>
                      </c:pt>
                      <c:pt idx="10">
                        <c:v>95.810363836824692</c:v>
                      </c:pt>
                      <c:pt idx="11">
                        <c:v>96.361631753031972</c:v>
                      </c:pt>
                      <c:pt idx="12">
                        <c:v>97.023153252480697</c:v>
                      </c:pt>
                      <c:pt idx="13">
                        <c:v>97.353914002205073</c:v>
                      </c:pt>
                      <c:pt idx="14">
                        <c:v>97.243660418963614</c:v>
                      </c:pt>
                      <c:pt idx="15">
                        <c:v>97.243660418963614</c:v>
                      </c:pt>
                      <c:pt idx="16">
                        <c:v>97.684674751929421</c:v>
                      </c:pt>
                      <c:pt idx="17">
                        <c:v>98.125689084895257</c:v>
                      </c:pt>
                    </c:numCache>
                  </c:numRef>
                </c:val>
                <c:smooth val="0"/>
                <c:extLst xmlns:c15="http://schemas.microsoft.com/office/drawing/2012/chart">
                  <c:ext xmlns:c16="http://schemas.microsoft.com/office/drawing/2014/chart" uri="{C3380CC4-5D6E-409C-BE32-E72D297353CC}">
                    <c16:uniqueId val="{00000002-E91D-4DBB-9427-6A1D41EBD8D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'Pop indexed FIG'!$C$9</c15:sqref>
                        </c15:formulaRef>
                      </c:ext>
                    </c:extLst>
                    <c:strCache>
                      <c:ptCount val="1"/>
                      <c:pt idx="0">
                        <c:v>Leamington, Ontario</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'Pop indexed FIG'!$D$5:$U$5</c15:sqref>
                        </c15:formulaRef>
                      </c:ext>
                    </c:extLst>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extLst xmlns:c15="http://schemas.microsoft.com/office/drawing/2012/chart">
                      <c:ext xmlns:c15="http://schemas.microsoft.com/office/drawing/2012/chart" uri="{02D57815-91ED-43cb-92C2-25804820EDAC}">
                        <c15:formulaRef>
                          <c15:sqref>'Pop indexed FIG'!$D$9:$U$9</c15:sqref>
                        </c15:formulaRef>
                      </c:ext>
                    </c:extLst>
                    <c:numCache>
                      <c:formatCode>0.0</c:formatCode>
                      <c:ptCount val="18"/>
                      <c:pt idx="0">
                        <c:v>100</c:v>
                      </c:pt>
                      <c:pt idx="1">
                        <c:v>104.6376811594203</c:v>
                      </c:pt>
                      <c:pt idx="2">
                        <c:v>108.98550724637681</c:v>
                      </c:pt>
                      <c:pt idx="3">
                        <c:v>93.91304347826086</c:v>
                      </c:pt>
                      <c:pt idx="4">
                        <c:v>91.014492753623188</c:v>
                      </c:pt>
                      <c:pt idx="5">
                        <c:v>101.73913043478262</c:v>
                      </c:pt>
                      <c:pt idx="6">
                        <c:v>126.37681159420291</c:v>
                      </c:pt>
                      <c:pt idx="7">
                        <c:v>121.73913043478262</c:v>
                      </c:pt>
                      <c:pt idx="8">
                        <c:v>111.8840579710145</c:v>
                      </c:pt>
                      <c:pt idx="9">
                        <c:v>120</c:v>
                      </c:pt>
                      <c:pt idx="10">
                        <c:v>117.39130434782609</c:v>
                      </c:pt>
                      <c:pt idx="11">
                        <c:v>113.62318840579711</c:v>
                      </c:pt>
                      <c:pt idx="12">
                        <c:v>121.73913043478262</c:v>
                      </c:pt>
                      <c:pt idx="13">
                        <c:v>134.20289855072463</c:v>
                      </c:pt>
                      <c:pt idx="14">
                        <c:v>158.84057971014491</c:v>
                      </c:pt>
                      <c:pt idx="15">
                        <c:v>146.37681159420291</c:v>
                      </c:pt>
                      <c:pt idx="16">
                        <c:v>140.86956521739131</c:v>
                      </c:pt>
                      <c:pt idx="17">
                        <c:v>146.37681159420291</c:v>
                      </c:pt>
                    </c:numCache>
                  </c:numRef>
                </c:val>
                <c:smooth val="0"/>
                <c:extLst xmlns:c15="http://schemas.microsoft.com/office/drawing/2012/chart">
                  <c:ext xmlns:c16="http://schemas.microsoft.com/office/drawing/2014/chart" uri="{C3380CC4-5D6E-409C-BE32-E72D297353CC}">
                    <c16:uniqueId val="{00000003-E91D-4DBB-9427-6A1D41EBD8D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'Pop indexed FIG'!$C$10</c15:sqref>
                        </c15:formulaRef>
                      </c:ext>
                    </c:extLst>
                    <c:strCache>
                      <c:ptCount val="1"/>
                      <c:pt idx="0">
                        <c:v>Sarnia, Ontario</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'Pop indexed FIG'!$D$5:$U$5</c15:sqref>
                        </c15:formulaRef>
                      </c:ext>
                    </c:extLst>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extLst xmlns:c15="http://schemas.microsoft.com/office/drawing/2012/chart">
                      <c:ext xmlns:c15="http://schemas.microsoft.com/office/drawing/2012/chart" uri="{02D57815-91ED-43cb-92C2-25804820EDAC}">
                        <c15:formulaRef>
                          <c15:sqref>'Pop indexed FIG'!$D$10:$U$10</c15:sqref>
                        </c15:formulaRef>
                      </c:ext>
                    </c:extLst>
                    <c:numCache>
                      <c:formatCode>0.0</c:formatCode>
                      <c:ptCount val="18"/>
                      <c:pt idx="0">
                        <c:v>100</c:v>
                      </c:pt>
                      <c:pt idx="1">
                        <c:v>100.36452004860269</c:v>
                      </c:pt>
                      <c:pt idx="2">
                        <c:v>100.8505467800729</c:v>
                      </c:pt>
                      <c:pt idx="3">
                        <c:v>101.09356014580804</c:v>
                      </c:pt>
                      <c:pt idx="4">
                        <c:v>101.4580801944107</c:v>
                      </c:pt>
                      <c:pt idx="5">
                        <c:v>101.70109356014581</c:v>
                      </c:pt>
                      <c:pt idx="6">
                        <c:v>101.70109356014581</c:v>
                      </c:pt>
                      <c:pt idx="7">
                        <c:v>101.33657351154315</c:v>
                      </c:pt>
                      <c:pt idx="8">
                        <c:v>101.09356014580804</c:v>
                      </c:pt>
                      <c:pt idx="9">
                        <c:v>100.48602673147025</c:v>
                      </c:pt>
                      <c:pt idx="10">
                        <c:v>100.12150668286756</c:v>
                      </c:pt>
                      <c:pt idx="11">
                        <c:v>100.60753341433779</c:v>
                      </c:pt>
                      <c:pt idx="12">
                        <c:v>101.82260024301337</c:v>
                      </c:pt>
                      <c:pt idx="13">
                        <c:v>102.79465370595382</c:v>
                      </c:pt>
                      <c:pt idx="14">
                        <c:v>103.52369380315918</c:v>
                      </c:pt>
                      <c:pt idx="15">
                        <c:v>103.64520048602672</c:v>
                      </c:pt>
                      <c:pt idx="16">
                        <c:v>104.13122721749697</c:v>
                      </c:pt>
                      <c:pt idx="17">
                        <c:v>105.34629404617255</c:v>
                      </c:pt>
                    </c:numCache>
                  </c:numRef>
                </c:val>
                <c:smooth val="0"/>
                <c:extLst xmlns:c15="http://schemas.microsoft.com/office/drawing/2012/chart">
                  <c:ext xmlns:c16="http://schemas.microsoft.com/office/drawing/2014/chart" uri="{C3380CC4-5D6E-409C-BE32-E72D297353CC}">
                    <c16:uniqueId val="{00000004-E91D-4DBB-9427-6A1D41EBD8DD}"/>
                  </c:ext>
                </c:extLst>
              </c15:ser>
            </c15:filteredLineSeries>
          </c:ext>
        </c:extLst>
      </c:lineChart>
      <c:catAx>
        <c:axId val="116705647"/>
        <c:scaling>
          <c:orientation val="minMax"/>
        </c:scaling>
        <c:delete val="0"/>
        <c:axPos val="b"/>
        <c:numFmt formatCode="General" sourceLinked="1"/>
        <c:majorTickMark val="out"/>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16708047"/>
        <c:crosses val="autoZero"/>
        <c:auto val="1"/>
        <c:lblAlgn val="ctr"/>
        <c:lblOffset val="100"/>
        <c:tickLblSkip val="5"/>
        <c:noMultiLvlLbl val="0"/>
      </c:catAx>
      <c:valAx>
        <c:axId val="116708047"/>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70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sz="1200" b="1"/>
              <a:t>Participation Rates,</a:t>
            </a:r>
            <a:r>
              <a:rPr lang="en-CA" sz="1200" b="1" baseline="0"/>
              <a:t> specified ON communities</a:t>
            </a:r>
            <a:endParaRPr lang="en-CA" sz="1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636701662292217E-2"/>
          <c:y val="0.12345075354340851"/>
          <c:w val="0.88380774278215224"/>
          <c:h val="0.63701475698428667"/>
        </c:manualLayout>
      </c:layout>
      <c:barChart>
        <c:barDir val="col"/>
        <c:grouping val="clustered"/>
        <c:varyColors val="0"/>
        <c:ser>
          <c:idx val="0"/>
          <c:order val="0"/>
          <c:tx>
            <c:strRef>
              <c:f>'Fig 2 Participation Rate'!$C$9</c:f>
              <c:strCache>
                <c:ptCount val="1"/>
                <c:pt idx="0">
                  <c:v>2006</c:v>
                </c:pt>
              </c:strCache>
            </c:strRef>
          </c:tx>
          <c:spPr>
            <a:solidFill>
              <a:schemeClr val="accent1"/>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Rate'!$C$10:$C$18</c:f>
              <c:numCache>
                <c:formatCode>General</c:formatCode>
                <c:ptCount val="9"/>
                <c:pt idx="0">
                  <c:v>58.7</c:v>
                </c:pt>
                <c:pt idx="1">
                  <c:v>66.5</c:v>
                </c:pt>
                <c:pt idx="2">
                  <c:v>68.900000000000006</c:v>
                </c:pt>
                <c:pt idx="3">
                  <c:v>68.400000000000006</c:v>
                </c:pt>
                <c:pt idx="4">
                  <c:v>65</c:v>
                </c:pt>
                <c:pt idx="5">
                  <c:v>63.5</c:v>
                </c:pt>
                <c:pt idx="6">
                  <c:v>62.3</c:v>
                </c:pt>
                <c:pt idx="7">
                  <c:v>62.1</c:v>
                </c:pt>
                <c:pt idx="8">
                  <c:v>67.7</c:v>
                </c:pt>
              </c:numCache>
            </c:numRef>
          </c:val>
          <c:extLst>
            <c:ext xmlns:c16="http://schemas.microsoft.com/office/drawing/2014/chart" uri="{C3380CC4-5D6E-409C-BE32-E72D297353CC}">
              <c16:uniqueId val="{00000000-F144-4E34-9415-7F9DCED72440}"/>
            </c:ext>
          </c:extLst>
        </c:ser>
        <c:ser>
          <c:idx val="1"/>
          <c:order val="1"/>
          <c:tx>
            <c:strRef>
              <c:f>'Fig 2 Participation Rate'!$D$9</c:f>
              <c:strCache>
                <c:ptCount val="1"/>
                <c:pt idx="0">
                  <c:v>2007</c:v>
                </c:pt>
              </c:strCache>
            </c:strRef>
          </c:tx>
          <c:spPr>
            <a:solidFill>
              <a:schemeClr val="accent2"/>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Rate'!$D$10:$D$18</c:f>
              <c:numCache>
                <c:formatCode>General</c:formatCode>
                <c:ptCount val="9"/>
                <c:pt idx="0">
                  <c:v>64.099999999999994</c:v>
                </c:pt>
                <c:pt idx="1">
                  <c:v>66.2</c:v>
                </c:pt>
                <c:pt idx="2">
                  <c:v>64.900000000000006</c:v>
                </c:pt>
                <c:pt idx="3">
                  <c:v>65.7</c:v>
                </c:pt>
                <c:pt idx="4">
                  <c:v>65.5</c:v>
                </c:pt>
                <c:pt idx="5">
                  <c:v>66.8</c:v>
                </c:pt>
                <c:pt idx="6">
                  <c:v>71.099999999999994</c:v>
                </c:pt>
                <c:pt idx="7">
                  <c:v>57.9</c:v>
                </c:pt>
                <c:pt idx="8">
                  <c:v>67.7</c:v>
                </c:pt>
              </c:numCache>
            </c:numRef>
          </c:val>
          <c:extLst>
            <c:ext xmlns:c16="http://schemas.microsoft.com/office/drawing/2014/chart" uri="{C3380CC4-5D6E-409C-BE32-E72D297353CC}">
              <c16:uniqueId val="{00000001-F144-4E34-9415-7F9DCED72440}"/>
            </c:ext>
          </c:extLst>
        </c:ser>
        <c:ser>
          <c:idx val="2"/>
          <c:order val="2"/>
          <c:tx>
            <c:strRef>
              <c:f>'Fig 2 Participation Rate'!$E$9</c:f>
              <c:strCache>
                <c:ptCount val="1"/>
                <c:pt idx="0">
                  <c:v>2008</c:v>
                </c:pt>
              </c:strCache>
            </c:strRef>
          </c:tx>
          <c:spPr>
            <a:solidFill>
              <a:schemeClr val="accent3"/>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Rate'!$E$10:$E$18</c:f>
              <c:numCache>
                <c:formatCode>General</c:formatCode>
                <c:ptCount val="9"/>
                <c:pt idx="0">
                  <c:v>61.6</c:v>
                </c:pt>
                <c:pt idx="1">
                  <c:v>70.3</c:v>
                </c:pt>
                <c:pt idx="2">
                  <c:v>65.8</c:v>
                </c:pt>
                <c:pt idx="3">
                  <c:v>60.1</c:v>
                </c:pt>
                <c:pt idx="4">
                  <c:v>65.8</c:v>
                </c:pt>
                <c:pt idx="5">
                  <c:v>65.099999999999994</c:v>
                </c:pt>
                <c:pt idx="6">
                  <c:v>67.400000000000006</c:v>
                </c:pt>
                <c:pt idx="7">
                  <c:v>60.9</c:v>
                </c:pt>
                <c:pt idx="8">
                  <c:v>67.599999999999994</c:v>
                </c:pt>
              </c:numCache>
            </c:numRef>
          </c:val>
          <c:extLst>
            <c:ext xmlns:c16="http://schemas.microsoft.com/office/drawing/2014/chart" uri="{C3380CC4-5D6E-409C-BE32-E72D297353CC}">
              <c16:uniqueId val="{00000002-F144-4E34-9415-7F9DCED72440}"/>
            </c:ext>
          </c:extLst>
        </c:ser>
        <c:ser>
          <c:idx val="3"/>
          <c:order val="3"/>
          <c:tx>
            <c:strRef>
              <c:f>'Fig 2 Participation Rate'!$F$9</c:f>
              <c:strCache>
                <c:ptCount val="1"/>
                <c:pt idx="0">
                  <c:v>2009</c:v>
                </c:pt>
              </c:strCache>
            </c:strRef>
          </c:tx>
          <c:spPr>
            <a:solidFill>
              <a:schemeClr val="accent4"/>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Rate'!$F$10:$F$18</c:f>
              <c:numCache>
                <c:formatCode>General</c:formatCode>
                <c:ptCount val="9"/>
                <c:pt idx="0">
                  <c:v>61.2</c:v>
                </c:pt>
                <c:pt idx="1">
                  <c:v>64.400000000000006</c:v>
                </c:pt>
                <c:pt idx="2">
                  <c:v>61.7</c:v>
                </c:pt>
                <c:pt idx="3">
                  <c:v>60.2</c:v>
                </c:pt>
                <c:pt idx="4">
                  <c:v>62.1</c:v>
                </c:pt>
                <c:pt idx="5">
                  <c:v>62.1</c:v>
                </c:pt>
                <c:pt idx="6">
                  <c:v>66.900000000000006</c:v>
                </c:pt>
                <c:pt idx="7">
                  <c:v>57.6</c:v>
                </c:pt>
                <c:pt idx="8">
                  <c:v>67.099999999999994</c:v>
                </c:pt>
              </c:numCache>
            </c:numRef>
          </c:val>
          <c:extLst>
            <c:ext xmlns:c16="http://schemas.microsoft.com/office/drawing/2014/chart" uri="{C3380CC4-5D6E-409C-BE32-E72D297353CC}">
              <c16:uniqueId val="{00000003-F144-4E34-9415-7F9DCED72440}"/>
            </c:ext>
          </c:extLst>
        </c:ser>
        <c:ser>
          <c:idx val="4"/>
          <c:order val="4"/>
          <c:tx>
            <c:strRef>
              <c:f>'Fig 2 Participation Rate'!$G$9</c:f>
              <c:strCache>
                <c:ptCount val="1"/>
                <c:pt idx="0">
                  <c:v>2010</c:v>
                </c:pt>
              </c:strCache>
            </c:strRef>
          </c:tx>
          <c:spPr>
            <a:solidFill>
              <a:schemeClr val="accent5"/>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Rate'!$G$10:$G$18</c:f>
              <c:numCache>
                <c:formatCode>General</c:formatCode>
                <c:ptCount val="9"/>
                <c:pt idx="0">
                  <c:v>61.7</c:v>
                </c:pt>
                <c:pt idx="1">
                  <c:v>64.400000000000006</c:v>
                </c:pt>
                <c:pt idx="2">
                  <c:v>62.5</c:v>
                </c:pt>
                <c:pt idx="3">
                  <c:v>60.2</c:v>
                </c:pt>
                <c:pt idx="4">
                  <c:v>62.9</c:v>
                </c:pt>
                <c:pt idx="5">
                  <c:v>58.7</c:v>
                </c:pt>
                <c:pt idx="6">
                  <c:v>63.3</c:v>
                </c:pt>
                <c:pt idx="7">
                  <c:v>60.2</c:v>
                </c:pt>
                <c:pt idx="8">
                  <c:v>67</c:v>
                </c:pt>
              </c:numCache>
            </c:numRef>
          </c:val>
          <c:extLst>
            <c:ext xmlns:c16="http://schemas.microsoft.com/office/drawing/2014/chart" uri="{C3380CC4-5D6E-409C-BE32-E72D297353CC}">
              <c16:uniqueId val="{00000004-F144-4E34-9415-7F9DCED72440}"/>
            </c:ext>
          </c:extLst>
        </c:ser>
        <c:ser>
          <c:idx val="5"/>
          <c:order val="5"/>
          <c:tx>
            <c:strRef>
              <c:f>'Fig 2 Participation Rate'!$H$9</c:f>
              <c:strCache>
                <c:ptCount val="1"/>
                <c:pt idx="0">
                  <c:v>2011</c:v>
                </c:pt>
              </c:strCache>
            </c:strRef>
          </c:tx>
          <c:spPr>
            <a:solidFill>
              <a:schemeClr val="accent6"/>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Rate'!$H$10:$H$18</c:f>
              <c:numCache>
                <c:formatCode>General</c:formatCode>
                <c:ptCount val="9"/>
                <c:pt idx="0">
                  <c:v>58.7</c:v>
                </c:pt>
                <c:pt idx="1">
                  <c:v>66.3</c:v>
                </c:pt>
                <c:pt idx="2">
                  <c:v>60</c:v>
                </c:pt>
                <c:pt idx="3">
                  <c:v>59.3</c:v>
                </c:pt>
                <c:pt idx="4">
                  <c:v>64</c:v>
                </c:pt>
                <c:pt idx="5">
                  <c:v>63.1</c:v>
                </c:pt>
                <c:pt idx="6">
                  <c:v>63.8</c:v>
                </c:pt>
                <c:pt idx="7">
                  <c:v>58.1</c:v>
                </c:pt>
                <c:pt idx="8">
                  <c:v>66.7</c:v>
                </c:pt>
              </c:numCache>
            </c:numRef>
          </c:val>
          <c:extLst>
            <c:ext xmlns:c16="http://schemas.microsoft.com/office/drawing/2014/chart" uri="{C3380CC4-5D6E-409C-BE32-E72D297353CC}">
              <c16:uniqueId val="{00000005-F144-4E34-9415-7F9DCED72440}"/>
            </c:ext>
          </c:extLst>
        </c:ser>
        <c:ser>
          <c:idx val="6"/>
          <c:order val="6"/>
          <c:tx>
            <c:strRef>
              <c:f>'Fig 2 Participation Rate'!$I$9</c:f>
              <c:strCache>
                <c:ptCount val="1"/>
                <c:pt idx="0">
                  <c:v>2012</c:v>
                </c:pt>
              </c:strCache>
            </c:strRef>
          </c:tx>
          <c:spPr>
            <a:solidFill>
              <a:schemeClr val="accent1">
                <a:lumMod val="6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Rate'!$I$10:$I$18</c:f>
              <c:numCache>
                <c:formatCode>General</c:formatCode>
                <c:ptCount val="9"/>
                <c:pt idx="0">
                  <c:v>56.9</c:v>
                </c:pt>
                <c:pt idx="1">
                  <c:v>61.8</c:v>
                </c:pt>
                <c:pt idx="2">
                  <c:v>61.7</c:v>
                </c:pt>
                <c:pt idx="3">
                  <c:v>65.099999999999994</c:v>
                </c:pt>
                <c:pt idx="4">
                  <c:v>60.6</c:v>
                </c:pt>
                <c:pt idx="5">
                  <c:v>65.400000000000006</c:v>
                </c:pt>
                <c:pt idx="6">
                  <c:v>70.099999999999994</c:v>
                </c:pt>
                <c:pt idx="7">
                  <c:v>53.2</c:v>
                </c:pt>
                <c:pt idx="8">
                  <c:v>66.400000000000006</c:v>
                </c:pt>
              </c:numCache>
            </c:numRef>
          </c:val>
          <c:extLst>
            <c:ext xmlns:c16="http://schemas.microsoft.com/office/drawing/2014/chart" uri="{C3380CC4-5D6E-409C-BE32-E72D297353CC}">
              <c16:uniqueId val="{00000006-F144-4E34-9415-7F9DCED72440}"/>
            </c:ext>
          </c:extLst>
        </c:ser>
        <c:ser>
          <c:idx val="7"/>
          <c:order val="7"/>
          <c:tx>
            <c:strRef>
              <c:f>'Fig 2 Participation Rate'!$J$9</c:f>
              <c:strCache>
                <c:ptCount val="1"/>
                <c:pt idx="0">
                  <c:v>2013</c:v>
                </c:pt>
              </c:strCache>
            </c:strRef>
          </c:tx>
          <c:spPr>
            <a:solidFill>
              <a:schemeClr val="accent2">
                <a:lumMod val="6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Rate'!$J$10:$J$18</c:f>
              <c:numCache>
                <c:formatCode>General</c:formatCode>
                <c:ptCount val="9"/>
                <c:pt idx="0">
                  <c:v>56.6</c:v>
                </c:pt>
                <c:pt idx="1">
                  <c:v>63.6</c:v>
                </c:pt>
                <c:pt idx="2">
                  <c:v>58</c:v>
                </c:pt>
                <c:pt idx="3">
                  <c:v>65</c:v>
                </c:pt>
                <c:pt idx="4">
                  <c:v>61.4</c:v>
                </c:pt>
                <c:pt idx="5">
                  <c:v>58.5</c:v>
                </c:pt>
                <c:pt idx="6">
                  <c:v>68.8</c:v>
                </c:pt>
                <c:pt idx="7">
                  <c:v>58.8</c:v>
                </c:pt>
                <c:pt idx="8">
                  <c:v>66.5</c:v>
                </c:pt>
              </c:numCache>
            </c:numRef>
          </c:val>
          <c:extLst>
            <c:ext xmlns:c16="http://schemas.microsoft.com/office/drawing/2014/chart" uri="{C3380CC4-5D6E-409C-BE32-E72D297353CC}">
              <c16:uniqueId val="{00000007-F144-4E34-9415-7F9DCED72440}"/>
            </c:ext>
          </c:extLst>
        </c:ser>
        <c:ser>
          <c:idx val="8"/>
          <c:order val="8"/>
          <c:tx>
            <c:strRef>
              <c:f>'Fig 2 Participation Rate'!$K$9</c:f>
              <c:strCache>
                <c:ptCount val="1"/>
                <c:pt idx="0">
                  <c:v>2014</c:v>
                </c:pt>
              </c:strCache>
            </c:strRef>
          </c:tx>
          <c:spPr>
            <a:solidFill>
              <a:schemeClr val="accent3">
                <a:lumMod val="6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Rate'!$K$10:$K$18</c:f>
              <c:numCache>
                <c:formatCode>General</c:formatCode>
                <c:ptCount val="9"/>
                <c:pt idx="0">
                  <c:v>63.3</c:v>
                </c:pt>
                <c:pt idx="1">
                  <c:v>63.2</c:v>
                </c:pt>
                <c:pt idx="2">
                  <c:v>61.3</c:v>
                </c:pt>
                <c:pt idx="3">
                  <c:v>65.8</c:v>
                </c:pt>
                <c:pt idx="4">
                  <c:v>60.7</c:v>
                </c:pt>
                <c:pt idx="5">
                  <c:v>67.5</c:v>
                </c:pt>
                <c:pt idx="6">
                  <c:v>69.3</c:v>
                </c:pt>
                <c:pt idx="7">
                  <c:v>62</c:v>
                </c:pt>
                <c:pt idx="8">
                  <c:v>66</c:v>
                </c:pt>
              </c:numCache>
            </c:numRef>
          </c:val>
          <c:extLst>
            <c:ext xmlns:c16="http://schemas.microsoft.com/office/drawing/2014/chart" uri="{C3380CC4-5D6E-409C-BE32-E72D297353CC}">
              <c16:uniqueId val="{00000008-F144-4E34-9415-7F9DCED72440}"/>
            </c:ext>
          </c:extLst>
        </c:ser>
        <c:ser>
          <c:idx val="9"/>
          <c:order val="9"/>
          <c:tx>
            <c:strRef>
              <c:f>'Fig 2 Participation Rate'!$L$9</c:f>
              <c:strCache>
                <c:ptCount val="1"/>
                <c:pt idx="0">
                  <c:v>2015</c:v>
                </c:pt>
              </c:strCache>
            </c:strRef>
          </c:tx>
          <c:spPr>
            <a:solidFill>
              <a:schemeClr val="accent4">
                <a:lumMod val="6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Rate'!$L$10:$L$18</c:f>
              <c:numCache>
                <c:formatCode>General</c:formatCode>
                <c:ptCount val="9"/>
                <c:pt idx="0">
                  <c:v>56.3</c:v>
                </c:pt>
                <c:pt idx="1">
                  <c:v>61.5</c:v>
                </c:pt>
                <c:pt idx="2">
                  <c:v>57.7</c:v>
                </c:pt>
                <c:pt idx="3">
                  <c:v>66.900000000000006</c:v>
                </c:pt>
                <c:pt idx="4">
                  <c:v>60.1</c:v>
                </c:pt>
                <c:pt idx="5">
                  <c:v>56.3</c:v>
                </c:pt>
                <c:pt idx="6">
                  <c:v>68.099999999999994</c:v>
                </c:pt>
                <c:pt idx="7">
                  <c:v>53.9</c:v>
                </c:pt>
                <c:pt idx="8">
                  <c:v>65.5</c:v>
                </c:pt>
              </c:numCache>
            </c:numRef>
          </c:val>
          <c:extLst>
            <c:ext xmlns:c16="http://schemas.microsoft.com/office/drawing/2014/chart" uri="{C3380CC4-5D6E-409C-BE32-E72D297353CC}">
              <c16:uniqueId val="{00000009-F144-4E34-9415-7F9DCED72440}"/>
            </c:ext>
          </c:extLst>
        </c:ser>
        <c:ser>
          <c:idx val="10"/>
          <c:order val="10"/>
          <c:tx>
            <c:strRef>
              <c:f>'Fig 2 Participation Rate'!$M$9</c:f>
              <c:strCache>
                <c:ptCount val="1"/>
                <c:pt idx="0">
                  <c:v>2016</c:v>
                </c:pt>
              </c:strCache>
            </c:strRef>
          </c:tx>
          <c:spPr>
            <a:solidFill>
              <a:schemeClr val="accent5">
                <a:lumMod val="6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Rate'!$M$10:$M$18</c:f>
              <c:numCache>
                <c:formatCode>General</c:formatCode>
                <c:ptCount val="9"/>
                <c:pt idx="0">
                  <c:v>52.5</c:v>
                </c:pt>
                <c:pt idx="1">
                  <c:v>61.5</c:v>
                </c:pt>
                <c:pt idx="2">
                  <c:v>61</c:v>
                </c:pt>
                <c:pt idx="3">
                  <c:v>68.599999999999994</c:v>
                </c:pt>
                <c:pt idx="4">
                  <c:v>54.9</c:v>
                </c:pt>
                <c:pt idx="5">
                  <c:v>57.7</c:v>
                </c:pt>
                <c:pt idx="6">
                  <c:v>63.5</c:v>
                </c:pt>
                <c:pt idx="7">
                  <c:v>54.9</c:v>
                </c:pt>
                <c:pt idx="8">
                  <c:v>65.2</c:v>
                </c:pt>
              </c:numCache>
            </c:numRef>
          </c:val>
          <c:extLst>
            <c:ext xmlns:c16="http://schemas.microsoft.com/office/drawing/2014/chart" uri="{C3380CC4-5D6E-409C-BE32-E72D297353CC}">
              <c16:uniqueId val="{0000000A-F144-4E34-9415-7F9DCED72440}"/>
            </c:ext>
          </c:extLst>
        </c:ser>
        <c:ser>
          <c:idx val="11"/>
          <c:order val="11"/>
          <c:tx>
            <c:strRef>
              <c:f>'Fig 2 Participation Rate'!$N$9</c:f>
              <c:strCache>
                <c:ptCount val="1"/>
                <c:pt idx="0">
                  <c:v>2017</c:v>
                </c:pt>
              </c:strCache>
            </c:strRef>
          </c:tx>
          <c:spPr>
            <a:solidFill>
              <a:schemeClr val="accent6">
                <a:lumMod val="6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Rate'!$N$10:$N$18</c:f>
              <c:numCache>
                <c:formatCode>General</c:formatCode>
                <c:ptCount val="9"/>
                <c:pt idx="0">
                  <c:v>51</c:v>
                </c:pt>
                <c:pt idx="1">
                  <c:v>61.7</c:v>
                </c:pt>
                <c:pt idx="2">
                  <c:v>59.3</c:v>
                </c:pt>
                <c:pt idx="3">
                  <c:v>61.2</c:v>
                </c:pt>
                <c:pt idx="4">
                  <c:v>61.4</c:v>
                </c:pt>
                <c:pt idx="5">
                  <c:v>58.9</c:v>
                </c:pt>
                <c:pt idx="6">
                  <c:v>60.1</c:v>
                </c:pt>
                <c:pt idx="7">
                  <c:v>55.8</c:v>
                </c:pt>
                <c:pt idx="8">
                  <c:v>65.3</c:v>
                </c:pt>
              </c:numCache>
            </c:numRef>
          </c:val>
          <c:extLst>
            <c:ext xmlns:c16="http://schemas.microsoft.com/office/drawing/2014/chart" uri="{C3380CC4-5D6E-409C-BE32-E72D297353CC}">
              <c16:uniqueId val="{0000000B-F144-4E34-9415-7F9DCED72440}"/>
            </c:ext>
          </c:extLst>
        </c:ser>
        <c:ser>
          <c:idx val="12"/>
          <c:order val="12"/>
          <c:tx>
            <c:strRef>
              <c:f>'Fig 2 Participation Rate'!$O$9</c:f>
              <c:strCache>
                <c:ptCount val="1"/>
                <c:pt idx="0">
                  <c:v>2018</c:v>
                </c:pt>
              </c:strCache>
            </c:strRef>
          </c:tx>
          <c:spPr>
            <a:solidFill>
              <a:schemeClr val="accent1">
                <a:lumMod val="80000"/>
                <a:lumOff val="2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Rate'!$O$10:$O$18</c:f>
              <c:numCache>
                <c:formatCode>General</c:formatCode>
                <c:ptCount val="9"/>
                <c:pt idx="0">
                  <c:v>54.1</c:v>
                </c:pt>
                <c:pt idx="1">
                  <c:v>62.3</c:v>
                </c:pt>
                <c:pt idx="2">
                  <c:v>59.9</c:v>
                </c:pt>
                <c:pt idx="3">
                  <c:v>67.099999999999994</c:v>
                </c:pt>
                <c:pt idx="4">
                  <c:v>55.6</c:v>
                </c:pt>
                <c:pt idx="5">
                  <c:v>59.5</c:v>
                </c:pt>
                <c:pt idx="6">
                  <c:v>63.9</c:v>
                </c:pt>
                <c:pt idx="7">
                  <c:v>60.1</c:v>
                </c:pt>
                <c:pt idx="8">
                  <c:v>64.900000000000006</c:v>
                </c:pt>
              </c:numCache>
            </c:numRef>
          </c:val>
          <c:extLst>
            <c:ext xmlns:c16="http://schemas.microsoft.com/office/drawing/2014/chart" uri="{C3380CC4-5D6E-409C-BE32-E72D297353CC}">
              <c16:uniqueId val="{0000000C-F144-4E34-9415-7F9DCED72440}"/>
            </c:ext>
          </c:extLst>
        </c:ser>
        <c:ser>
          <c:idx val="13"/>
          <c:order val="13"/>
          <c:tx>
            <c:strRef>
              <c:f>'Fig 2 Participation Rate'!$P$9</c:f>
              <c:strCache>
                <c:ptCount val="1"/>
                <c:pt idx="0">
                  <c:v>2019</c:v>
                </c:pt>
              </c:strCache>
            </c:strRef>
          </c:tx>
          <c:spPr>
            <a:solidFill>
              <a:schemeClr val="accent2">
                <a:lumMod val="80000"/>
                <a:lumOff val="2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Rate'!$P$10:$P$18</c:f>
              <c:numCache>
                <c:formatCode>General</c:formatCode>
                <c:ptCount val="9"/>
                <c:pt idx="0">
                  <c:v>56.3</c:v>
                </c:pt>
                <c:pt idx="1">
                  <c:v>58.3</c:v>
                </c:pt>
                <c:pt idx="2">
                  <c:v>57.6</c:v>
                </c:pt>
                <c:pt idx="3">
                  <c:v>57</c:v>
                </c:pt>
                <c:pt idx="4">
                  <c:v>58</c:v>
                </c:pt>
                <c:pt idx="5">
                  <c:v>59.7</c:v>
                </c:pt>
                <c:pt idx="6">
                  <c:v>66.5</c:v>
                </c:pt>
                <c:pt idx="7">
                  <c:v>59.5</c:v>
                </c:pt>
                <c:pt idx="8">
                  <c:v>65.3</c:v>
                </c:pt>
              </c:numCache>
            </c:numRef>
          </c:val>
          <c:extLst>
            <c:ext xmlns:c16="http://schemas.microsoft.com/office/drawing/2014/chart" uri="{C3380CC4-5D6E-409C-BE32-E72D297353CC}">
              <c16:uniqueId val="{0000000D-F144-4E34-9415-7F9DCED72440}"/>
            </c:ext>
          </c:extLst>
        </c:ser>
        <c:ser>
          <c:idx val="14"/>
          <c:order val="14"/>
          <c:tx>
            <c:strRef>
              <c:f>'Fig 2 Participation Rate'!$Q$9</c:f>
              <c:strCache>
                <c:ptCount val="1"/>
                <c:pt idx="0">
                  <c:v>2020</c:v>
                </c:pt>
              </c:strCache>
            </c:strRef>
          </c:tx>
          <c:spPr>
            <a:solidFill>
              <a:schemeClr val="accent3">
                <a:lumMod val="80000"/>
                <a:lumOff val="2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Rate'!$Q$10:$Q$18</c:f>
              <c:numCache>
                <c:formatCode>General</c:formatCode>
                <c:ptCount val="9"/>
                <c:pt idx="0">
                  <c:v>52.7</c:v>
                </c:pt>
                <c:pt idx="1">
                  <c:v>56.2</c:v>
                </c:pt>
                <c:pt idx="2">
                  <c:v>54.4</c:v>
                </c:pt>
                <c:pt idx="3">
                  <c:v>50.7</c:v>
                </c:pt>
                <c:pt idx="4">
                  <c:v>52.3</c:v>
                </c:pt>
                <c:pt idx="5">
                  <c:v>57.4</c:v>
                </c:pt>
                <c:pt idx="6">
                  <c:v>67.3</c:v>
                </c:pt>
                <c:pt idx="7">
                  <c:v>61.1</c:v>
                </c:pt>
                <c:pt idx="8">
                  <c:v>63.7</c:v>
                </c:pt>
              </c:numCache>
            </c:numRef>
          </c:val>
          <c:extLst>
            <c:ext xmlns:c16="http://schemas.microsoft.com/office/drawing/2014/chart" uri="{C3380CC4-5D6E-409C-BE32-E72D297353CC}">
              <c16:uniqueId val="{0000000E-F144-4E34-9415-7F9DCED72440}"/>
            </c:ext>
          </c:extLst>
        </c:ser>
        <c:ser>
          <c:idx val="15"/>
          <c:order val="15"/>
          <c:tx>
            <c:strRef>
              <c:f>'Fig 2 Participation Rate'!$R$9</c:f>
              <c:strCache>
                <c:ptCount val="1"/>
                <c:pt idx="0">
                  <c:v>2021</c:v>
                </c:pt>
              </c:strCache>
            </c:strRef>
          </c:tx>
          <c:spPr>
            <a:solidFill>
              <a:schemeClr val="accent4">
                <a:lumMod val="80000"/>
                <a:lumOff val="2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Rate'!$R$10:$R$18</c:f>
              <c:numCache>
                <c:formatCode>General</c:formatCode>
                <c:ptCount val="9"/>
                <c:pt idx="0">
                  <c:v>54.4</c:v>
                </c:pt>
                <c:pt idx="1">
                  <c:v>56.8</c:v>
                </c:pt>
                <c:pt idx="2">
                  <c:v>60.5</c:v>
                </c:pt>
                <c:pt idx="3">
                  <c:v>59.4</c:v>
                </c:pt>
                <c:pt idx="4">
                  <c:v>52.6</c:v>
                </c:pt>
                <c:pt idx="5">
                  <c:v>58.4</c:v>
                </c:pt>
                <c:pt idx="6">
                  <c:v>68.2</c:v>
                </c:pt>
                <c:pt idx="7">
                  <c:v>56.5</c:v>
                </c:pt>
                <c:pt idx="8">
                  <c:v>65.2</c:v>
                </c:pt>
              </c:numCache>
            </c:numRef>
          </c:val>
          <c:extLst>
            <c:ext xmlns:c16="http://schemas.microsoft.com/office/drawing/2014/chart" uri="{C3380CC4-5D6E-409C-BE32-E72D297353CC}">
              <c16:uniqueId val="{0000000F-F144-4E34-9415-7F9DCED72440}"/>
            </c:ext>
          </c:extLst>
        </c:ser>
        <c:ser>
          <c:idx val="16"/>
          <c:order val="16"/>
          <c:tx>
            <c:strRef>
              <c:f>'Fig 2 Participation Rate'!$S$9</c:f>
              <c:strCache>
                <c:ptCount val="1"/>
                <c:pt idx="0">
                  <c:v>2022</c:v>
                </c:pt>
              </c:strCache>
            </c:strRef>
          </c:tx>
          <c:spPr>
            <a:solidFill>
              <a:schemeClr val="accent5">
                <a:lumMod val="80000"/>
                <a:lumOff val="2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Rate'!$S$10:$S$18</c:f>
              <c:numCache>
                <c:formatCode>General</c:formatCode>
                <c:ptCount val="9"/>
                <c:pt idx="0">
                  <c:v>54.1</c:v>
                </c:pt>
                <c:pt idx="1">
                  <c:v>55.3</c:v>
                </c:pt>
                <c:pt idx="2">
                  <c:v>59.9</c:v>
                </c:pt>
                <c:pt idx="3">
                  <c:v>53.7</c:v>
                </c:pt>
                <c:pt idx="4">
                  <c:v>53.9</c:v>
                </c:pt>
                <c:pt idx="5">
                  <c:v>58.2</c:v>
                </c:pt>
                <c:pt idx="6">
                  <c:v>65.2</c:v>
                </c:pt>
                <c:pt idx="7">
                  <c:v>61.3</c:v>
                </c:pt>
                <c:pt idx="8">
                  <c:v>65.400000000000006</c:v>
                </c:pt>
              </c:numCache>
            </c:numRef>
          </c:val>
          <c:extLst>
            <c:ext xmlns:c16="http://schemas.microsoft.com/office/drawing/2014/chart" uri="{C3380CC4-5D6E-409C-BE32-E72D297353CC}">
              <c16:uniqueId val="{00000010-F144-4E34-9415-7F9DCED72440}"/>
            </c:ext>
          </c:extLst>
        </c:ser>
        <c:ser>
          <c:idx val="17"/>
          <c:order val="17"/>
          <c:tx>
            <c:strRef>
              <c:f>'Fig 2 Participation Rate'!$T$9</c:f>
              <c:strCache>
                <c:ptCount val="1"/>
                <c:pt idx="0">
                  <c:v>2023</c:v>
                </c:pt>
              </c:strCache>
            </c:strRef>
          </c:tx>
          <c:spPr>
            <a:solidFill>
              <a:schemeClr val="accent6">
                <a:lumMod val="80000"/>
                <a:lumOff val="20000"/>
              </a:schemeClr>
            </a:solidFill>
            <a:ln>
              <a:noFill/>
            </a:ln>
            <a:effectLst/>
          </c:spPr>
          <c:invertIfNegative val="0"/>
          <c:cat>
            <c:strRef>
              <c:f>'Fig 2 Participation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f>'Fig 2 Participation Rate'!$T$10:$T$18</c:f>
              <c:numCache>
                <c:formatCode>General</c:formatCode>
                <c:ptCount val="9"/>
                <c:pt idx="0">
                  <c:v>58.3</c:v>
                </c:pt>
                <c:pt idx="1">
                  <c:v>54.7</c:v>
                </c:pt>
                <c:pt idx="2">
                  <c:v>57.9</c:v>
                </c:pt>
                <c:pt idx="3">
                  <c:v>62.4</c:v>
                </c:pt>
                <c:pt idx="4">
                  <c:v>58.4</c:v>
                </c:pt>
                <c:pt idx="5">
                  <c:v>56.8</c:v>
                </c:pt>
                <c:pt idx="6">
                  <c:v>61.4</c:v>
                </c:pt>
                <c:pt idx="7">
                  <c:v>58.3</c:v>
                </c:pt>
                <c:pt idx="8">
                  <c:v>65.5</c:v>
                </c:pt>
              </c:numCache>
            </c:numRef>
          </c:val>
          <c:extLst>
            <c:ext xmlns:c16="http://schemas.microsoft.com/office/drawing/2014/chart" uri="{C3380CC4-5D6E-409C-BE32-E72D297353CC}">
              <c16:uniqueId val="{00000011-F144-4E34-9415-7F9DCED72440}"/>
            </c:ext>
          </c:extLst>
        </c:ser>
        <c:dLbls>
          <c:showLegendKey val="0"/>
          <c:showVal val="0"/>
          <c:showCatName val="0"/>
          <c:showSerName val="0"/>
          <c:showPercent val="0"/>
          <c:showBubbleSize val="0"/>
        </c:dLbls>
        <c:gapWidth val="219"/>
        <c:overlap val="-27"/>
        <c:axId val="1133483712"/>
        <c:axId val="1133485152"/>
      </c:barChart>
      <c:catAx>
        <c:axId val="1133483712"/>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1133485152"/>
        <c:crosses val="autoZero"/>
        <c:auto val="1"/>
        <c:lblAlgn val="ctr"/>
        <c:lblOffset val="100"/>
        <c:noMultiLvlLbl val="0"/>
      </c:catAx>
      <c:valAx>
        <c:axId val="1133485152"/>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sz="800"/>
                  <a:t>Percentage of working age population</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133483712"/>
        <c:crosses val="autoZero"/>
        <c:crossBetween val="between"/>
      </c:valAx>
      <c:spPr>
        <a:noFill/>
        <a:ln>
          <a:noFill/>
        </a:ln>
        <a:effectLst/>
      </c:spPr>
    </c:plotArea>
    <c:legend>
      <c:legendPos val="b"/>
      <c:layout>
        <c:manualLayout>
          <c:xMode val="edge"/>
          <c:yMode val="edge"/>
          <c:x val="9.614895013123359E-2"/>
          <c:y val="0.84286151058099612"/>
          <c:w val="0.81325743657042882"/>
          <c:h val="8.7979002624671912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t>Employment rate selected ON communities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05818022747157"/>
          <c:y val="0.16041666666666668"/>
          <c:w val="0.86638626421697285"/>
          <c:h val="0.62320173519976674"/>
        </c:manualLayout>
      </c:layout>
      <c:barChart>
        <c:barDir val="col"/>
        <c:grouping val="clustered"/>
        <c:varyColors val="0"/>
        <c:ser>
          <c:idx val="0"/>
          <c:order val="0"/>
          <c:tx>
            <c:strRef>
              <c:f>'Fig 3 Employment Rate'!$C$9</c:f>
              <c:strCache>
                <c:ptCount val="1"/>
                <c:pt idx="0">
                  <c:v>2006</c:v>
                </c:pt>
              </c:strCache>
            </c:strRef>
          </c:tx>
          <c:spPr>
            <a:solidFill>
              <a:schemeClr val="accent1"/>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Rate'!$C$9:$C$18</c15:sqref>
                  </c15:fullRef>
                </c:ext>
              </c:extLst>
              <c:f>'Fig 3 Employment Rate'!$C$10:$C$18</c:f>
              <c:numCache>
                <c:formatCode>General</c:formatCode>
                <c:ptCount val="9"/>
                <c:pt idx="0">
                  <c:v>54.2</c:v>
                </c:pt>
                <c:pt idx="1">
                  <c:v>61.9</c:v>
                </c:pt>
                <c:pt idx="2">
                  <c:v>63.5</c:v>
                </c:pt>
                <c:pt idx="3">
                  <c:v>63.5</c:v>
                </c:pt>
                <c:pt idx="4">
                  <c:v>61.2</c:v>
                </c:pt>
                <c:pt idx="5">
                  <c:v>59.4</c:v>
                </c:pt>
                <c:pt idx="6">
                  <c:v>57.9</c:v>
                </c:pt>
                <c:pt idx="7">
                  <c:v>57.9</c:v>
                </c:pt>
                <c:pt idx="8">
                  <c:v>63.3</c:v>
                </c:pt>
              </c:numCache>
            </c:numRef>
          </c:val>
          <c:extLst>
            <c:ext xmlns:c16="http://schemas.microsoft.com/office/drawing/2014/chart" uri="{C3380CC4-5D6E-409C-BE32-E72D297353CC}">
              <c16:uniqueId val="{00000000-E15B-4D98-8957-283F548A9B84}"/>
            </c:ext>
          </c:extLst>
        </c:ser>
        <c:ser>
          <c:idx val="1"/>
          <c:order val="1"/>
          <c:tx>
            <c:strRef>
              <c:f>'Fig 3 Employment Rate'!$D$9</c:f>
              <c:strCache>
                <c:ptCount val="1"/>
                <c:pt idx="0">
                  <c:v>2007</c:v>
                </c:pt>
              </c:strCache>
            </c:strRef>
          </c:tx>
          <c:spPr>
            <a:solidFill>
              <a:schemeClr val="accent2"/>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Rate'!$D$9:$D$18</c15:sqref>
                  </c15:fullRef>
                </c:ext>
              </c:extLst>
              <c:f>'Fig 3 Employment Rate'!$D$10:$D$18</c:f>
              <c:numCache>
                <c:formatCode>General</c:formatCode>
                <c:ptCount val="9"/>
                <c:pt idx="0">
                  <c:v>60.6</c:v>
                </c:pt>
                <c:pt idx="1">
                  <c:v>61.4</c:v>
                </c:pt>
                <c:pt idx="2">
                  <c:v>59.1</c:v>
                </c:pt>
                <c:pt idx="3">
                  <c:v>60.9</c:v>
                </c:pt>
                <c:pt idx="4">
                  <c:v>61.1</c:v>
                </c:pt>
                <c:pt idx="5">
                  <c:v>62.4</c:v>
                </c:pt>
                <c:pt idx="6">
                  <c:v>67.8</c:v>
                </c:pt>
                <c:pt idx="7">
                  <c:v>53.6</c:v>
                </c:pt>
                <c:pt idx="8">
                  <c:v>63.3</c:v>
                </c:pt>
              </c:numCache>
            </c:numRef>
          </c:val>
          <c:extLst>
            <c:ext xmlns:c16="http://schemas.microsoft.com/office/drawing/2014/chart" uri="{C3380CC4-5D6E-409C-BE32-E72D297353CC}">
              <c16:uniqueId val="{00000001-E15B-4D98-8957-283F548A9B84}"/>
            </c:ext>
          </c:extLst>
        </c:ser>
        <c:ser>
          <c:idx val="2"/>
          <c:order val="2"/>
          <c:tx>
            <c:strRef>
              <c:f>'Fig 3 Employment Rate'!$E$9</c:f>
              <c:strCache>
                <c:ptCount val="1"/>
                <c:pt idx="0">
                  <c:v>2008</c:v>
                </c:pt>
              </c:strCache>
            </c:strRef>
          </c:tx>
          <c:spPr>
            <a:solidFill>
              <a:schemeClr val="accent3"/>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Rate'!$E$9:$E$18</c15:sqref>
                  </c15:fullRef>
                </c:ext>
              </c:extLst>
              <c:f>'Fig 3 Employment Rate'!$E$10:$E$18</c:f>
              <c:numCache>
                <c:formatCode>General</c:formatCode>
                <c:ptCount val="9"/>
                <c:pt idx="0">
                  <c:v>57.4</c:v>
                </c:pt>
                <c:pt idx="1">
                  <c:v>64</c:v>
                </c:pt>
                <c:pt idx="2">
                  <c:v>59.9</c:v>
                </c:pt>
                <c:pt idx="3">
                  <c:v>55.1</c:v>
                </c:pt>
                <c:pt idx="4">
                  <c:v>61.1</c:v>
                </c:pt>
                <c:pt idx="5">
                  <c:v>62.2</c:v>
                </c:pt>
                <c:pt idx="6">
                  <c:v>64.2</c:v>
                </c:pt>
                <c:pt idx="7">
                  <c:v>57.5</c:v>
                </c:pt>
                <c:pt idx="8">
                  <c:v>63.2</c:v>
                </c:pt>
              </c:numCache>
            </c:numRef>
          </c:val>
          <c:extLst>
            <c:ext xmlns:c16="http://schemas.microsoft.com/office/drawing/2014/chart" uri="{C3380CC4-5D6E-409C-BE32-E72D297353CC}">
              <c16:uniqueId val="{00000002-E15B-4D98-8957-283F548A9B84}"/>
            </c:ext>
          </c:extLst>
        </c:ser>
        <c:ser>
          <c:idx val="3"/>
          <c:order val="3"/>
          <c:tx>
            <c:strRef>
              <c:f>'Fig 3 Employment Rate'!$F$9</c:f>
              <c:strCache>
                <c:ptCount val="1"/>
                <c:pt idx="0">
                  <c:v>2009</c:v>
                </c:pt>
              </c:strCache>
            </c:strRef>
          </c:tx>
          <c:spPr>
            <a:solidFill>
              <a:schemeClr val="accent4"/>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Rate'!$F$9:$F$18</c15:sqref>
                  </c15:fullRef>
                </c:ext>
              </c:extLst>
              <c:f>'Fig 3 Employment Rate'!$F$10:$F$18</c:f>
              <c:numCache>
                <c:formatCode>General</c:formatCode>
                <c:ptCount val="9"/>
                <c:pt idx="0">
                  <c:v>56</c:v>
                </c:pt>
                <c:pt idx="1">
                  <c:v>58.3</c:v>
                </c:pt>
                <c:pt idx="2">
                  <c:v>54.5</c:v>
                </c:pt>
                <c:pt idx="3">
                  <c:v>54.3</c:v>
                </c:pt>
                <c:pt idx="4">
                  <c:v>55.6</c:v>
                </c:pt>
                <c:pt idx="5">
                  <c:v>56.8</c:v>
                </c:pt>
                <c:pt idx="6">
                  <c:v>61.7</c:v>
                </c:pt>
                <c:pt idx="7">
                  <c:v>51.9</c:v>
                </c:pt>
                <c:pt idx="8">
                  <c:v>60.9</c:v>
                </c:pt>
              </c:numCache>
            </c:numRef>
          </c:val>
          <c:extLst>
            <c:ext xmlns:c16="http://schemas.microsoft.com/office/drawing/2014/chart" uri="{C3380CC4-5D6E-409C-BE32-E72D297353CC}">
              <c16:uniqueId val="{00000003-E15B-4D98-8957-283F548A9B84}"/>
            </c:ext>
          </c:extLst>
        </c:ser>
        <c:ser>
          <c:idx val="4"/>
          <c:order val="4"/>
          <c:tx>
            <c:strRef>
              <c:f>'Fig 3 Employment Rate'!$G$9</c:f>
              <c:strCache>
                <c:ptCount val="1"/>
                <c:pt idx="0">
                  <c:v>2010</c:v>
                </c:pt>
              </c:strCache>
            </c:strRef>
          </c:tx>
          <c:spPr>
            <a:solidFill>
              <a:schemeClr val="accent5"/>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Rate'!$G$9:$G$18</c15:sqref>
                  </c15:fullRef>
                </c:ext>
              </c:extLst>
              <c:f>'Fig 3 Employment Rate'!$G$10:$G$18</c:f>
              <c:numCache>
                <c:formatCode>General</c:formatCode>
                <c:ptCount val="9"/>
                <c:pt idx="0">
                  <c:v>56.3</c:v>
                </c:pt>
                <c:pt idx="1">
                  <c:v>58.1</c:v>
                </c:pt>
                <c:pt idx="2">
                  <c:v>56.1</c:v>
                </c:pt>
                <c:pt idx="3">
                  <c:v>54.1</c:v>
                </c:pt>
                <c:pt idx="4">
                  <c:v>56.8</c:v>
                </c:pt>
                <c:pt idx="5">
                  <c:v>52.8</c:v>
                </c:pt>
                <c:pt idx="6">
                  <c:v>60.1</c:v>
                </c:pt>
                <c:pt idx="7">
                  <c:v>54.3</c:v>
                </c:pt>
                <c:pt idx="8">
                  <c:v>61.1</c:v>
                </c:pt>
              </c:numCache>
            </c:numRef>
          </c:val>
          <c:extLst>
            <c:ext xmlns:c16="http://schemas.microsoft.com/office/drawing/2014/chart" uri="{C3380CC4-5D6E-409C-BE32-E72D297353CC}">
              <c16:uniqueId val="{00000004-E15B-4D98-8957-283F548A9B84}"/>
            </c:ext>
          </c:extLst>
        </c:ser>
        <c:ser>
          <c:idx val="5"/>
          <c:order val="5"/>
          <c:tx>
            <c:strRef>
              <c:f>'Fig 3 Employment Rate'!$H$9</c:f>
              <c:strCache>
                <c:ptCount val="1"/>
                <c:pt idx="0">
                  <c:v>2011</c:v>
                </c:pt>
              </c:strCache>
            </c:strRef>
          </c:tx>
          <c:spPr>
            <a:solidFill>
              <a:schemeClr val="accent6"/>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Rate'!$H$9:$H$18</c15:sqref>
                  </c15:fullRef>
                </c:ext>
              </c:extLst>
              <c:f>'Fig 3 Employment Rate'!$H$10:$H$18</c:f>
              <c:numCache>
                <c:formatCode>General</c:formatCode>
                <c:ptCount val="9"/>
                <c:pt idx="0">
                  <c:v>53.1</c:v>
                </c:pt>
                <c:pt idx="1">
                  <c:v>61.5</c:v>
                </c:pt>
                <c:pt idx="2">
                  <c:v>55.2</c:v>
                </c:pt>
                <c:pt idx="3">
                  <c:v>55</c:v>
                </c:pt>
                <c:pt idx="4">
                  <c:v>58.2</c:v>
                </c:pt>
                <c:pt idx="5">
                  <c:v>57.8</c:v>
                </c:pt>
                <c:pt idx="6">
                  <c:v>59.8</c:v>
                </c:pt>
                <c:pt idx="7">
                  <c:v>52.5</c:v>
                </c:pt>
                <c:pt idx="8">
                  <c:v>61.4</c:v>
                </c:pt>
              </c:numCache>
            </c:numRef>
          </c:val>
          <c:extLst>
            <c:ext xmlns:c16="http://schemas.microsoft.com/office/drawing/2014/chart" uri="{C3380CC4-5D6E-409C-BE32-E72D297353CC}">
              <c16:uniqueId val="{00000005-E15B-4D98-8957-283F548A9B84}"/>
            </c:ext>
          </c:extLst>
        </c:ser>
        <c:ser>
          <c:idx val="6"/>
          <c:order val="6"/>
          <c:tx>
            <c:strRef>
              <c:f>'Fig 3 Employment Rate'!$I$9</c:f>
              <c:strCache>
                <c:ptCount val="1"/>
                <c:pt idx="0">
                  <c:v>2012</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Rate'!$I$9:$I$18</c15:sqref>
                  </c15:fullRef>
                </c:ext>
              </c:extLst>
              <c:f>'Fig 3 Employment Rate'!$I$10:$I$18</c:f>
              <c:numCache>
                <c:formatCode>General</c:formatCode>
                <c:ptCount val="9"/>
                <c:pt idx="0">
                  <c:v>53</c:v>
                </c:pt>
                <c:pt idx="1">
                  <c:v>57.1</c:v>
                </c:pt>
                <c:pt idx="2">
                  <c:v>55.6</c:v>
                </c:pt>
                <c:pt idx="3">
                  <c:v>60.8</c:v>
                </c:pt>
                <c:pt idx="4">
                  <c:v>54.6</c:v>
                </c:pt>
                <c:pt idx="5">
                  <c:v>60.5</c:v>
                </c:pt>
                <c:pt idx="6">
                  <c:v>67</c:v>
                </c:pt>
                <c:pt idx="7">
                  <c:v>49.5</c:v>
                </c:pt>
                <c:pt idx="8">
                  <c:v>61.1</c:v>
                </c:pt>
              </c:numCache>
            </c:numRef>
          </c:val>
          <c:extLst>
            <c:ext xmlns:c16="http://schemas.microsoft.com/office/drawing/2014/chart" uri="{C3380CC4-5D6E-409C-BE32-E72D297353CC}">
              <c16:uniqueId val="{00000006-E15B-4D98-8957-283F548A9B84}"/>
            </c:ext>
          </c:extLst>
        </c:ser>
        <c:ser>
          <c:idx val="7"/>
          <c:order val="7"/>
          <c:tx>
            <c:strRef>
              <c:f>'Fig 3 Employment Rate'!$J$9</c:f>
              <c:strCache>
                <c:ptCount val="1"/>
                <c:pt idx="0">
                  <c:v>2013</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Rate'!$J$9:$J$18</c15:sqref>
                  </c15:fullRef>
                </c:ext>
              </c:extLst>
              <c:f>'Fig 3 Employment Rate'!$J$10:$J$18</c:f>
              <c:numCache>
                <c:formatCode>General</c:formatCode>
                <c:ptCount val="9"/>
                <c:pt idx="0">
                  <c:v>52.9</c:v>
                </c:pt>
                <c:pt idx="1">
                  <c:v>58.1</c:v>
                </c:pt>
                <c:pt idx="2">
                  <c:v>53</c:v>
                </c:pt>
                <c:pt idx="3">
                  <c:v>59.5</c:v>
                </c:pt>
                <c:pt idx="4">
                  <c:v>56</c:v>
                </c:pt>
                <c:pt idx="5">
                  <c:v>52.8</c:v>
                </c:pt>
                <c:pt idx="6">
                  <c:v>65.900000000000006</c:v>
                </c:pt>
                <c:pt idx="7">
                  <c:v>53.7</c:v>
                </c:pt>
                <c:pt idx="8">
                  <c:v>61.4</c:v>
                </c:pt>
              </c:numCache>
            </c:numRef>
          </c:val>
          <c:extLst>
            <c:ext xmlns:c16="http://schemas.microsoft.com/office/drawing/2014/chart" uri="{C3380CC4-5D6E-409C-BE32-E72D297353CC}">
              <c16:uniqueId val="{00000007-E15B-4D98-8957-283F548A9B84}"/>
            </c:ext>
          </c:extLst>
        </c:ser>
        <c:ser>
          <c:idx val="8"/>
          <c:order val="8"/>
          <c:tx>
            <c:strRef>
              <c:f>'Fig 3 Employment Rate'!$K$9</c:f>
              <c:strCache>
                <c:ptCount val="1"/>
                <c:pt idx="0">
                  <c:v>2014</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Rate'!$K$9:$K$18</c15:sqref>
                  </c15:fullRef>
                </c:ext>
              </c:extLst>
              <c:f>'Fig 3 Employment Rate'!$K$10:$K$18</c:f>
              <c:numCache>
                <c:formatCode>General</c:formatCode>
                <c:ptCount val="9"/>
                <c:pt idx="0">
                  <c:v>57.8</c:v>
                </c:pt>
                <c:pt idx="1">
                  <c:v>58.4</c:v>
                </c:pt>
                <c:pt idx="2">
                  <c:v>56.8</c:v>
                </c:pt>
                <c:pt idx="3">
                  <c:v>63.2</c:v>
                </c:pt>
                <c:pt idx="4">
                  <c:v>55.6</c:v>
                </c:pt>
                <c:pt idx="5">
                  <c:v>63.1</c:v>
                </c:pt>
                <c:pt idx="6">
                  <c:v>65.5</c:v>
                </c:pt>
                <c:pt idx="7">
                  <c:v>57.5</c:v>
                </c:pt>
                <c:pt idx="8">
                  <c:v>61.1</c:v>
                </c:pt>
              </c:numCache>
            </c:numRef>
          </c:val>
          <c:extLst>
            <c:ext xmlns:c16="http://schemas.microsoft.com/office/drawing/2014/chart" uri="{C3380CC4-5D6E-409C-BE32-E72D297353CC}">
              <c16:uniqueId val="{00000008-E15B-4D98-8957-283F548A9B84}"/>
            </c:ext>
          </c:extLst>
        </c:ser>
        <c:ser>
          <c:idx val="9"/>
          <c:order val="9"/>
          <c:tx>
            <c:strRef>
              <c:f>'Fig 3 Employment Rate'!$L$9</c:f>
              <c:strCache>
                <c:ptCount val="1"/>
                <c:pt idx="0">
                  <c:v>2015</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Rate'!$L$9:$L$18</c15:sqref>
                  </c15:fullRef>
                </c:ext>
              </c:extLst>
              <c:f>'Fig 3 Employment Rate'!$L$10:$L$18</c:f>
              <c:numCache>
                <c:formatCode>General</c:formatCode>
                <c:ptCount val="9"/>
                <c:pt idx="0">
                  <c:v>50.6</c:v>
                </c:pt>
                <c:pt idx="1">
                  <c:v>57</c:v>
                </c:pt>
                <c:pt idx="2">
                  <c:v>53.3</c:v>
                </c:pt>
                <c:pt idx="3">
                  <c:v>62.6</c:v>
                </c:pt>
                <c:pt idx="4">
                  <c:v>55.5</c:v>
                </c:pt>
                <c:pt idx="5">
                  <c:v>52.8</c:v>
                </c:pt>
                <c:pt idx="6">
                  <c:v>63.6</c:v>
                </c:pt>
                <c:pt idx="7">
                  <c:v>48.9</c:v>
                </c:pt>
                <c:pt idx="8">
                  <c:v>61.1</c:v>
                </c:pt>
              </c:numCache>
            </c:numRef>
          </c:val>
          <c:extLst>
            <c:ext xmlns:c16="http://schemas.microsoft.com/office/drawing/2014/chart" uri="{C3380CC4-5D6E-409C-BE32-E72D297353CC}">
              <c16:uniqueId val="{00000009-E15B-4D98-8957-283F548A9B84}"/>
            </c:ext>
          </c:extLst>
        </c:ser>
        <c:ser>
          <c:idx val="10"/>
          <c:order val="10"/>
          <c:tx>
            <c:strRef>
              <c:f>'Fig 3 Employment Rate'!$M$9</c:f>
              <c:strCache>
                <c:ptCount val="1"/>
                <c:pt idx="0">
                  <c:v>2016</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Rate'!$M$9:$M$18</c15:sqref>
                  </c15:fullRef>
                </c:ext>
              </c:extLst>
              <c:f>'Fig 3 Employment Rate'!$M$10:$M$18</c:f>
              <c:numCache>
                <c:formatCode>General</c:formatCode>
                <c:ptCount val="9"/>
                <c:pt idx="0">
                  <c:v>48.7</c:v>
                </c:pt>
                <c:pt idx="1">
                  <c:v>57.1</c:v>
                </c:pt>
                <c:pt idx="2">
                  <c:v>56</c:v>
                </c:pt>
                <c:pt idx="3">
                  <c:v>65.900000000000006</c:v>
                </c:pt>
                <c:pt idx="4">
                  <c:v>49.9</c:v>
                </c:pt>
                <c:pt idx="5">
                  <c:v>54</c:v>
                </c:pt>
                <c:pt idx="6">
                  <c:v>58.7</c:v>
                </c:pt>
                <c:pt idx="7">
                  <c:v>50.3</c:v>
                </c:pt>
                <c:pt idx="8">
                  <c:v>60.9</c:v>
                </c:pt>
              </c:numCache>
            </c:numRef>
          </c:val>
          <c:extLst>
            <c:ext xmlns:c16="http://schemas.microsoft.com/office/drawing/2014/chart" uri="{C3380CC4-5D6E-409C-BE32-E72D297353CC}">
              <c16:uniqueId val="{0000000A-E15B-4D98-8957-283F548A9B84}"/>
            </c:ext>
          </c:extLst>
        </c:ser>
        <c:ser>
          <c:idx val="11"/>
          <c:order val="11"/>
          <c:tx>
            <c:strRef>
              <c:f>'Fig 3 Employment Rate'!$N$9</c:f>
              <c:strCache>
                <c:ptCount val="1"/>
                <c:pt idx="0">
                  <c:v>2017</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Rate'!$N$9:$N$18</c15:sqref>
                  </c15:fullRef>
                </c:ext>
              </c:extLst>
              <c:f>'Fig 3 Employment Rate'!$N$10:$N$18</c:f>
              <c:numCache>
                <c:formatCode>General</c:formatCode>
                <c:ptCount val="9"/>
                <c:pt idx="0">
                  <c:v>48</c:v>
                </c:pt>
                <c:pt idx="1">
                  <c:v>58.6</c:v>
                </c:pt>
                <c:pt idx="2">
                  <c:v>55.1</c:v>
                </c:pt>
                <c:pt idx="3">
                  <c:v>57.9</c:v>
                </c:pt>
                <c:pt idx="4">
                  <c:v>57.2</c:v>
                </c:pt>
                <c:pt idx="5">
                  <c:v>55.1</c:v>
                </c:pt>
                <c:pt idx="6">
                  <c:v>55.1</c:v>
                </c:pt>
                <c:pt idx="7">
                  <c:v>52.4</c:v>
                </c:pt>
                <c:pt idx="8">
                  <c:v>61.3</c:v>
                </c:pt>
              </c:numCache>
            </c:numRef>
          </c:val>
          <c:extLst>
            <c:ext xmlns:c16="http://schemas.microsoft.com/office/drawing/2014/chart" uri="{C3380CC4-5D6E-409C-BE32-E72D297353CC}">
              <c16:uniqueId val="{0000000B-E15B-4D98-8957-283F548A9B84}"/>
            </c:ext>
          </c:extLst>
        </c:ser>
        <c:ser>
          <c:idx val="12"/>
          <c:order val="12"/>
          <c:tx>
            <c:strRef>
              <c:f>'Fig 3 Employment Rate'!$O$9</c:f>
              <c:strCache>
                <c:ptCount val="1"/>
                <c:pt idx="0">
                  <c:v>2018</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Rate'!$O$9:$O$18</c15:sqref>
                  </c15:fullRef>
                </c:ext>
              </c:extLst>
              <c:f>'Fig 3 Employment Rate'!$O$10:$O$18</c:f>
              <c:numCache>
                <c:formatCode>General</c:formatCode>
                <c:ptCount val="9"/>
                <c:pt idx="0">
                  <c:v>51.5</c:v>
                </c:pt>
                <c:pt idx="1">
                  <c:v>58.8</c:v>
                </c:pt>
                <c:pt idx="2">
                  <c:v>57.3</c:v>
                </c:pt>
                <c:pt idx="3">
                  <c:v>64</c:v>
                </c:pt>
                <c:pt idx="4">
                  <c:v>52.7</c:v>
                </c:pt>
                <c:pt idx="5">
                  <c:v>55.8</c:v>
                </c:pt>
                <c:pt idx="6">
                  <c:v>60.6</c:v>
                </c:pt>
                <c:pt idx="7">
                  <c:v>57</c:v>
                </c:pt>
                <c:pt idx="8">
                  <c:v>61.3</c:v>
                </c:pt>
              </c:numCache>
            </c:numRef>
          </c:val>
          <c:extLst>
            <c:ext xmlns:c16="http://schemas.microsoft.com/office/drawing/2014/chart" uri="{C3380CC4-5D6E-409C-BE32-E72D297353CC}">
              <c16:uniqueId val="{0000000C-E15B-4D98-8957-283F548A9B84}"/>
            </c:ext>
          </c:extLst>
        </c:ser>
        <c:ser>
          <c:idx val="13"/>
          <c:order val="13"/>
          <c:tx>
            <c:strRef>
              <c:f>'Fig 3 Employment Rate'!$P$9</c:f>
              <c:strCache>
                <c:ptCount val="1"/>
                <c:pt idx="0">
                  <c:v>2019</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Rate'!$P$9:$P$18</c15:sqref>
                  </c15:fullRef>
                </c:ext>
              </c:extLst>
              <c:f>'Fig 3 Employment Rate'!$P$10:$P$18</c:f>
              <c:numCache>
                <c:formatCode>General</c:formatCode>
                <c:ptCount val="9"/>
                <c:pt idx="0">
                  <c:v>52.8</c:v>
                </c:pt>
                <c:pt idx="1">
                  <c:v>54.4</c:v>
                </c:pt>
                <c:pt idx="2">
                  <c:v>54.4</c:v>
                </c:pt>
                <c:pt idx="3">
                  <c:v>54</c:v>
                </c:pt>
                <c:pt idx="4">
                  <c:v>53.8</c:v>
                </c:pt>
                <c:pt idx="5">
                  <c:v>56.3</c:v>
                </c:pt>
                <c:pt idx="6">
                  <c:v>62.9</c:v>
                </c:pt>
                <c:pt idx="7">
                  <c:v>54.2</c:v>
                </c:pt>
                <c:pt idx="8">
                  <c:v>61.6</c:v>
                </c:pt>
              </c:numCache>
            </c:numRef>
          </c:val>
          <c:extLst>
            <c:ext xmlns:c16="http://schemas.microsoft.com/office/drawing/2014/chart" uri="{C3380CC4-5D6E-409C-BE32-E72D297353CC}">
              <c16:uniqueId val="{0000000D-E15B-4D98-8957-283F548A9B84}"/>
            </c:ext>
          </c:extLst>
        </c:ser>
        <c:ser>
          <c:idx val="14"/>
          <c:order val="14"/>
          <c:tx>
            <c:strRef>
              <c:f>'Fig 3 Employment Rate'!$Q$9</c:f>
              <c:strCache>
                <c:ptCount val="1"/>
                <c:pt idx="0">
                  <c:v>2020</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Rate'!$Q$9:$Q$18</c15:sqref>
                  </c15:fullRef>
                </c:ext>
              </c:extLst>
              <c:f>'Fig 3 Employment Rate'!$Q$10:$Q$18</c:f>
              <c:numCache>
                <c:formatCode>General</c:formatCode>
                <c:ptCount val="9"/>
                <c:pt idx="0">
                  <c:v>47.3</c:v>
                </c:pt>
                <c:pt idx="1">
                  <c:v>51</c:v>
                </c:pt>
                <c:pt idx="2">
                  <c:v>49.2</c:v>
                </c:pt>
                <c:pt idx="3">
                  <c:v>45.4</c:v>
                </c:pt>
                <c:pt idx="4">
                  <c:v>46.4</c:v>
                </c:pt>
                <c:pt idx="5">
                  <c:v>52.5</c:v>
                </c:pt>
                <c:pt idx="6">
                  <c:v>63.3</c:v>
                </c:pt>
                <c:pt idx="7">
                  <c:v>56.2</c:v>
                </c:pt>
                <c:pt idx="8">
                  <c:v>57.5</c:v>
                </c:pt>
              </c:numCache>
            </c:numRef>
          </c:val>
          <c:extLst>
            <c:ext xmlns:c16="http://schemas.microsoft.com/office/drawing/2014/chart" uri="{C3380CC4-5D6E-409C-BE32-E72D297353CC}">
              <c16:uniqueId val="{0000000E-E15B-4D98-8957-283F548A9B84}"/>
            </c:ext>
          </c:extLst>
        </c:ser>
        <c:ser>
          <c:idx val="15"/>
          <c:order val="15"/>
          <c:tx>
            <c:strRef>
              <c:f>'Fig 3 Employment Rate'!$R$9</c:f>
              <c:strCache>
                <c:ptCount val="1"/>
                <c:pt idx="0">
                  <c:v>2021</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Rate'!$R$9:$R$18</c15:sqref>
                  </c15:fullRef>
                </c:ext>
              </c:extLst>
              <c:f>'Fig 3 Employment Rate'!$R$10:$R$18</c:f>
              <c:numCache>
                <c:formatCode>General</c:formatCode>
                <c:ptCount val="9"/>
                <c:pt idx="0">
                  <c:v>50.1</c:v>
                </c:pt>
                <c:pt idx="1">
                  <c:v>52.1</c:v>
                </c:pt>
                <c:pt idx="2">
                  <c:v>55.8</c:v>
                </c:pt>
                <c:pt idx="3">
                  <c:v>55.4</c:v>
                </c:pt>
                <c:pt idx="4">
                  <c:v>48.5</c:v>
                </c:pt>
                <c:pt idx="5">
                  <c:v>53.5</c:v>
                </c:pt>
                <c:pt idx="6">
                  <c:v>64.900000000000006</c:v>
                </c:pt>
                <c:pt idx="7">
                  <c:v>52.9</c:v>
                </c:pt>
                <c:pt idx="8">
                  <c:v>59.9</c:v>
                </c:pt>
              </c:numCache>
            </c:numRef>
          </c:val>
          <c:extLst>
            <c:ext xmlns:c16="http://schemas.microsoft.com/office/drawing/2014/chart" uri="{C3380CC4-5D6E-409C-BE32-E72D297353CC}">
              <c16:uniqueId val="{0000000F-E15B-4D98-8957-283F548A9B84}"/>
            </c:ext>
          </c:extLst>
        </c:ser>
        <c:ser>
          <c:idx val="16"/>
          <c:order val="16"/>
          <c:tx>
            <c:strRef>
              <c:f>'Fig 3 Employment Rate'!$S$9</c:f>
              <c:strCache>
                <c:ptCount val="1"/>
                <c:pt idx="0">
                  <c:v>2022</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Rate'!$S$9:$S$18</c15:sqref>
                  </c15:fullRef>
                </c:ext>
              </c:extLst>
              <c:f>'Fig 3 Employment Rate'!$S$10:$S$18</c:f>
              <c:numCache>
                <c:formatCode>General</c:formatCode>
                <c:ptCount val="9"/>
                <c:pt idx="0">
                  <c:v>50.3</c:v>
                </c:pt>
                <c:pt idx="1">
                  <c:v>52.6</c:v>
                </c:pt>
                <c:pt idx="2">
                  <c:v>57.3</c:v>
                </c:pt>
                <c:pt idx="3">
                  <c:v>51.2</c:v>
                </c:pt>
                <c:pt idx="4">
                  <c:v>50.3</c:v>
                </c:pt>
                <c:pt idx="5">
                  <c:v>55.8</c:v>
                </c:pt>
                <c:pt idx="6">
                  <c:v>63.7</c:v>
                </c:pt>
                <c:pt idx="7">
                  <c:v>58</c:v>
                </c:pt>
                <c:pt idx="8">
                  <c:v>61.8</c:v>
                </c:pt>
              </c:numCache>
            </c:numRef>
          </c:val>
          <c:extLst>
            <c:ext xmlns:c16="http://schemas.microsoft.com/office/drawing/2014/chart" uri="{C3380CC4-5D6E-409C-BE32-E72D297353CC}">
              <c16:uniqueId val="{00000010-E15B-4D98-8957-283F548A9B84}"/>
            </c:ext>
          </c:extLst>
        </c:ser>
        <c:ser>
          <c:idx val="17"/>
          <c:order val="17"/>
          <c:tx>
            <c:strRef>
              <c:f>'Fig 3 Employment Rate'!$T$9</c:f>
              <c:strCache>
                <c:ptCount val="1"/>
                <c:pt idx="0">
                  <c:v>2023</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'Fig 3 Employment Rate'!$B$9:$B$18</c15:sqref>
                  </c15:fullRef>
                </c:ext>
              </c:extLst>
              <c:f>'Fig 3 Employment Rate'!$B$10:$B$18</c:f>
              <c:strCache>
                <c:ptCount val="9"/>
                <c:pt idx="0">
                  <c:v>Cornwall</c:v>
                </c:pt>
                <c:pt idx="1">
                  <c:v>Norfolk</c:v>
                </c:pt>
                <c:pt idx="2">
                  <c:v>Chatham-Kent</c:v>
                </c:pt>
                <c:pt idx="3">
                  <c:v>Leamington</c:v>
                </c:pt>
                <c:pt idx="4">
                  <c:v>Sarnia</c:v>
                </c:pt>
                <c:pt idx="5">
                  <c:v>North Bay</c:v>
                </c:pt>
                <c:pt idx="6">
                  <c:v>Timmins</c:v>
                </c:pt>
                <c:pt idx="7">
                  <c:v>Sault Ste. Marie</c:v>
                </c:pt>
                <c:pt idx="8">
                  <c:v>Ontario</c:v>
                </c:pt>
              </c:strCache>
            </c:strRef>
          </c:cat>
          <c:val>
            <c:numRef>
              <c:extLst>
                <c:ext xmlns:c15="http://schemas.microsoft.com/office/drawing/2012/chart" uri="{02D57815-91ED-43cb-92C2-25804820EDAC}">
                  <c15:fullRef>
                    <c15:sqref>'Fig 3 Employment Rate'!$T$9:$T$18</c15:sqref>
                  </c15:fullRef>
                </c:ext>
              </c:extLst>
              <c:f>'Fig 3 Employment Rate'!$T$10:$T$18</c:f>
              <c:numCache>
                <c:formatCode>General</c:formatCode>
                <c:ptCount val="9"/>
                <c:pt idx="0">
                  <c:v>55.8</c:v>
                </c:pt>
                <c:pt idx="1">
                  <c:v>52.1</c:v>
                </c:pt>
                <c:pt idx="2">
                  <c:v>53.9</c:v>
                </c:pt>
                <c:pt idx="3">
                  <c:v>58.6</c:v>
                </c:pt>
                <c:pt idx="4">
                  <c:v>54.6</c:v>
                </c:pt>
                <c:pt idx="5">
                  <c:v>53.3</c:v>
                </c:pt>
                <c:pt idx="6">
                  <c:v>57.5</c:v>
                </c:pt>
                <c:pt idx="7">
                  <c:v>55.5</c:v>
                </c:pt>
                <c:pt idx="8">
                  <c:v>61.8</c:v>
                </c:pt>
              </c:numCache>
            </c:numRef>
          </c:val>
          <c:extLst>
            <c:ext xmlns:c16="http://schemas.microsoft.com/office/drawing/2014/chart" uri="{C3380CC4-5D6E-409C-BE32-E72D297353CC}">
              <c16:uniqueId val="{00000011-E15B-4D98-8957-283F548A9B84}"/>
            </c:ext>
          </c:extLst>
        </c:ser>
        <c:dLbls>
          <c:showLegendKey val="0"/>
          <c:showVal val="0"/>
          <c:showCatName val="0"/>
          <c:showSerName val="0"/>
          <c:showPercent val="0"/>
          <c:showBubbleSize val="0"/>
        </c:dLbls>
        <c:gapWidth val="219"/>
        <c:overlap val="-27"/>
        <c:axId val="637747168"/>
        <c:axId val="637748128"/>
      </c:barChart>
      <c:catAx>
        <c:axId val="63774716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37748128"/>
        <c:crosses val="autoZero"/>
        <c:auto val="1"/>
        <c:lblAlgn val="ctr"/>
        <c:lblOffset val="100"/>
        <c:noMultiLvlLbl val="0"/>
      </c:catAx>
      <c:valAx>
        <c:axId val="637748128"/>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500"/>
                  <a:t>Percentage of wporking age Population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a:solidFill>
              <a:schemeClr val="tx1"/>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37747168"/>
        <c:crosses val="autoZero"/>
        <c:crossBetween val="between"/>
      </c:valAx>
      <c:spPr>
        <a:noFill/>
        <a:ln>
          <a:noFill/>
        </a:ln>
        <a:effectLst/>
      </c:spPr>
    </c:plotArea>
    <c:legend>
      <c:legendPos val="b"/>
      <c:layout>
        <c:manualLayout>
          <c:xMode val="edge"/>
          <c:yMode val="edge"/>
          <c:x val="7.6195975503062119E-2"/>
          <c:y val="0.84143409157188687"/>
          <c:w val="0.82260783027121598"/>
          <c:h val="9.37510936132983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167640</xdr:colOff>
      <xdr:row>43</xdr:row>
      <xdr:rowOff>102870</xdr:rowOff>
    </xdr:from>
    <xdr:to>
      <xdr:col>13</xdr:col>
      <xdr:colOff>472440</xdr:colOff>
      <xdr:row>58</xdr:row>
      <xdr:rowOff>102870</xdr:rowOff>
    </xdr:to>
    <xdr:graphicFrame macro="">
      <xdr:nvGraphicFramePr>
        <xdr:cNvPr id="2" name="Chart 1">
          <a:extLst>
            <a:ext uri="{FF2B5EF4-FFF2-40B4-BE49-F238E27FC236}">
              <a16:creationId xmlns:a16="http://schemas.microsoft.com/office/drawing/2014/main" id="{DFFA8A02-E935-46EC-282C-6AC94560A3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342900</xdr:colOff>
      <xdr:row>10</xdr:row>
      <xdr:rowOff>110490</xdr:rowOff>
    </xdr:from>
    <xdr:to>
      <xdr:col>14</xdr:col>
      <xdr:colOff>38100</xdr:colOff>
      <xdr:row>25</xdr:row>
      <xdr:rowOff>110490</xdr:rowOff>
    </xdr:to>
    <xdr:graphicFrame macro="">
      <xdr:nvGraphicFramePr>
        <xdr:cNvPr id="3" name="Chart 2">
          <a:extLst>
            <a:ext uri="{FF2B5EF4-FFF2-40B4-BE49-F238E27FC236}">
              <a16:creationId xmlns:a16="http://schemas.microsoft.com/office/drawing/2014/main" id="{EABEAD8E-B257-3E96-D52D-0D41B7F5A9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365760</xdr:colOff>
      <xdr:row>24</xdr:row>
      <xdr:rowOff>76200</xdr:rowOff>
    </xdr:from>
    <xdr:ext cx="2415540" cy="186269"/>
    <xdr:sp macro="" textlink="">
      <xdr:nvSpPr>
        <xdr:cNvPr id="4" name="TextBox 3">
          <a:extLst>
            <a:ext uri="{FF2B5EF4-FFF2-40B4-BE49-F238E27FC236}">
              <a16:creationId xmlns:a16="http://schemas.microsoft.com/office/drawing/2014/main" id="{9E5796B6-91C7-9497-0AB9-50D608F3B281}"/>
            </a:ext>
          </a:extLst>
        </xdr:cNvPr>
        <xdr:cNvSpPr txBox="1"/>
      </xdr:nvSpPr>
      <xdr:spPr>
        <a:xfrm>
          <a:off x="4808220" y="4465320"/>
          <a:ext cx="2415540" cy="1862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600"/>
            <a:t>Source Statistics Canada Table 14-10-0391-01</a:t>
          </a:r>
          <a:r>
            <a:rPr lang="en-CA" sz="600" baseline="0"/>
            <a:t> and LG Economic Insights</a:t>
          </a:r>
          <a:endParaRPr lang="en-CA" sz="6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396240</xdr:colOff>
      <xdr:row>18</xdr:row>
      <xdr:rowOff>41910</xdr:rowOff>
    </xdr:from>
    <xdr:to>
      <xdr:col>13</xdr:col>
      <xdr:colOff>91440</xdr:colOff>
      <xdr:row>33</xdr:row>
      <xdr:rowOff>41910</xdr:rowOff>
    </xdr:to>
    <xdr:graphicFrame macro="">
      <xdr:nvGraphicFramePr>
        <xdr:cNvPr id="2" name="Chart 1">
          <a:extLst>
            <a:ext uri="{FF2B5EF4-FFF2-40B4-BE49-F238E27FC236}">
              <a16:creationId xmlns:a16="http://schemas.microsoft.com/office/drawing/2014/main" id="{64EE28AE-B2D5-CBA3-5AC1-BB0B39EEEE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559725</xdr:colOff>
      <xdr:row>19</xdr:row>
      <xdr:rowOff>46759</xdr:rowOff>
    </xdr:from>
    <xdr:to>
      <xdr:col>14</xdr:col>
      <xdr:colOff>254925</xdr:colOff>
      <xdr:row>34</xdr:row>
      <xdr:rowOff>46759</xdr:rowOff>
    </xdr:to>
    <xdr:graphicFrame macro="">
      <xdr:nvGraphicFramePr>
        <xdr:cNvPr id="3" name="Chart 2">
          <a:extLst>
            <a:ext uri="{FF2B5EF4-FFF2-40B4-BE49-F238E27FC236}">
              <a16:creationId xmlns:a16="http://schemas.microsoft.com/office/drawing/2014/main" id="{F6FB9AE3-3611-549C-B638-0A5B6AB439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0.00939</cdr:x>
      <cdr:y>0.9391</cdr:y>
    </cdr:from>
    <cdr:to>
      <cdr:x>0.37303</cdr:x>
      <cdr:y>1</cdr:y>
    </cdr:to>
    <cdr:sp macro="" textlink="">
      <cdr:nvSpPr>
        <cdr:cNvPr id="2" name="TextBox 1">
          <a:extLst xmlns:a="http://schemas.openxmlformats.org/drawingml/2006/main">
            <a:ext uri="{FF2B5EF4-FFF2-40B4-BE49-F238E27FC236}">
              <a16:creationId xmlns:a16="http://schemas.microsoft.com/office/drawing/2014/main" id="{F8EA4310-923A-1133-3E8B-9CCFA8BEE519}"/>
            </a:ext>
          </a:extLst>
        </cdr:cNvPr>
        <cdr:cNvSpPr txBox="1"/>
      </cdr:nvSpPr>
      <cdr:spPr>
        <a:xfrm xmlns:a="http://schemas.openxmlformats.org/drawingml/2006/main">
          <a:off x="42949" y="2537112"/>
          <a:ext cx="1662544" cy="1645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500"/>
            <a:t>Source Statistics Canada Table 14-10-0391-01 and LG</a:t>
          </a:r>
          <a:r>
            <a:rPr lang="en-CA" sz="500" baseline="0"/>
            <a:t> Economic Insights</a:t>
          </a:r>
          <a:r>
            <a:rPr lang="en-CA" sz="500"/>
            <a:t> </a:t>
          </a:r>
        </a:p>
      </cdr:txBody>
    </cdr:sp>
  </cdr:relSizeAnchor>
</c:userShapes>
</file>

<file path=xl/drawings/drawing5.xml><?xml version="1.0" encoding="utf-8"?>
<xdr:wsDr xmlns:xdr="http://schemas.openxmlformats.org/drawingml/2006/spreadsheetDrawing" xmlns:a="http://schemas.openxmlformats.org/drawingml/2006/main">
  <xdr:twoCellAnchor>
    <xdr:from>
      <xdr:col>8</xdr:col>
      <xdr:colOff>411480</xdr:colOff>
      <xdr:row>14</xdr:row>
      <xdr:rowOff>80010</xdr:rowOff>
    </xdr:from>
    <xdr:to>
      <xdr:col>16</xdr:col>
      <xdr:colOff>106680</xdr:colOff>
      <xdr:row>29</xdr:row>
      <xdr:rowOff>80010</xdr:rowOff>
    </xdr:to>
    <xdr:graphicFrame macro="">
      <xdr:nvGraphicFramePr>
        <xdr:cNvPr id="2" name="Chart 1">
          <a:extLst>
            <a:ext uri="{FF2B5EF4-FFF2-40B4-BE49-F238E27FC236}">
              <a16:creationId xmlns:a16="http://schemas.microsoft.com/office/drawing/2014/main" id="{6AEED412-858C-AD9C-A816-389D1263D6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0.01167</cdr:x>
      <cdr:y>0.94444</cdr:y>
    </cdr:from>
    <cdr:to>
      <cdr:x>0.53667</cdr:x>
      <cdr:y>0.99583</cdr:y>
    </cdr:to>
    <cdr:sp macro="" textlink="">
      <cdr:nvSpPr>
        <cdr:cNvPr id="2" name="TextBox 1">
          <a:extLst xmlns:a="http://schemas.openxmlformats.org/drawingml/2006/main">
            <a:ext uri="{FF2B5EF4-FFF2-40B4-BE49-F238E27FC236}">
              <a16:creationId xmlns:a16="http://schemas.microsoft.com/office/drawing/2014/main" id="{CC1B1138-B6A3-62EE-D386-CAD741B702BF}"/>
            </a:ext>
          </a:extLst>
        </cdr:cNvPr>
        <cdr:cNvSpPr txBox="1"/>
      </cdr:nvSpPr>
      <cdr:spPr>
        <a:xfrm xmlns:a="http://schemas.openxmlformats.org/drawingml/2006/main">
          <a:off x="53340" y="2590800"/>
          <a:ext cx="2400300" cy="1409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600"/>
            <a:t>Source Statistics Canada Table 14-10-0391-01 and LG Economic</a:t>
          </a:r>
          <a:r>
            <a:rPr lang="en-CA" sz="600" baseline="0"/>
            <a:t> Insights</a:t>
          </a:r>
          <a:r>
            <a:rPr lang="en-CA" sz="600"/>
            <a:t> </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40468-9B6C-4158-A9E1-206B3471F951}">
  <dimension ref="E8:L20"/>
  <sheetViews>
    <sheetView workbookViewId="0">
      <selection activeCell="B20" sqref="B20"/>
    </sheetView>
  </sheetViews>
  <sheetFormatPr defaultRowHeight="14.4" x14ac:dyDescent="0.3"/>
  <sheetData>
    <row r="8" spans="5:12" ht="80.400000000000006" customHeight="1" x14ac:dyDescent="0.3">
      <c r="E8" s="6" t="s">
        <v>44</v>
      </c>
      <c r="F8" s="7"/>
      <c r="G8" s="7"/>
      <c r="H8" s="7"/>
      <c r="I8" s="7"/>
      <c r="J8" s="7"/>
      <c r="K8" s="7"/>
      <c r="L8" s="7"/>
    </row>
    <row r="12" spans="5:12" x14ac:dyDescent="0.3">
      <c r="E12" t="s">
        <v>7</v>
      </c>
    </row>
    <row r="13" spans="5:12" x14ac:dyDescent="0.3">
      <c r="E13" t="s">
        <v>19</v>
      </c>
    </row>
    <row r="14" spans="5:12" x14ac:dyDescent="0.3">
      <c r="E14" t="s">
        <v>20</v>
      </c>
    </row>
    <row r="15" spans="5:12" x14ac:dyDescent="0.3">
      <c r="E15" t="s">
        <v>21</v>
      </c>
    </row>
    <row r="16" spans="5:12" x14ac:dyDescent="0.3">
      <c r="E16" t="s">
        <v>22</v>
      </c>
    </row>
    <row r="17" spans="5:5" x14ac:dyDescent="0.3">
      <c r="E17" t="s">
        <v>23</v>
      </c>
    </row>
    <row r="18" spans="5:5" x14ac:dyDescent="0.3">
      <c r="E18" t="s">
        <v>24</v>
      </c>
    </row>
    <row r="19" spans="5:5" x14ac:dyDescent="0.3">
      <c r="E19" t="s">
        <v>25</v>
      </c>
    </row>
    <row r="20" spans="5:5" x14ac:dyDescent="0.3">
      <c r="E20" t="s">
        <v>63</v>
      </c>
    </row>
  </sheetData>
  <mergeCells count="1">
    <mergeCell ref="E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A1AC-6410-4FEF-91C8-BC885697510C}">
  <sheetPr filterMode="1"/>
  <dimension ref="A1:U115"/>
  <sheetViews>
    <sheetView workbookViewId="0">
      <selection sqref="A1:V93"/>
    </sheetView>
  </sheetViews>
  <sheetFormatPr defaultRowHeight="14.4" x14ac:dyDescent="0.3"/>
  <cols>
    <col min="3" max="5" width="8.77734375" customWidth="1"/>
    <col min="6" max="18" width="7.77734375" customWidth="1"/>
  </cols>
  <sheetData>
    <row r="1" spans="1:21" x14ac:dyDescent="0.3">
      <c r="B1" t="s">
        <v>0</v>
      </c>
    </row>
    <row r="2" spans="1:21" x14ac:dyDescent="0.3">
      <c r="B2" t="s">
        <v>1</v>
      </c>
    </row>
    <row r="3" spans="1:21" x14ac:dyDescent="0.3">
      <c r="B3" t="s">
        <v>2</v>
      </c>
    </row>
    <row r="4" spans="1:21" x14ac:dyDescent="0.3">
      <c r="B4" t="s">
        <v>3</v>
      </c>
    </row>
    <row r="5" spans="1:21" x14ac:dyDescent="0.3">
      <c r="B5" t="s">
        <v>4</v>
      </c>
    </row>
    <row r="9" spans="1:21" x14ac:dyDescent="0.3">
      <c r="A9" t="s">
        <v>78</v>
      </c>
      <c r="B9" t="s">
        <v>5</v>
      </c>
      <c r="C9" t="s">
        <v>6</v>
      </c>
      <c r="D9">
        <v>2006</v>
      </c>
      <c r="E9">
        <v>2007</v>
      </c>
      <c r="F9">
        <v>2008</v>
      </c>
      <c r="G9">
        <v>2009</v>
      </c>
      <c r="H9">
        <v>2010</v>
      </c>
      <c r="I9">
        <v>2011</v>
      </c>
      <c r="J9">
        <v>2012</v>
      </c>
      <c r="K9">
        <v>2013</v>
      </c>
      <c r="L9">
        <v>2014</v>
      </c>
      <c r="M9">
        <v>2015</v>
      </c>
      <c r="N9">
        <v>2016</v>
      </c>
      <c r="O9">
        <v>2017</v>
      </c>
      <c r="P9">
        <v>2018</v>
      </c>
      <c r="Q9">
        <v>2019</v>
      </c>
      <c r="R9">
        <v>2020</v>
      </c>
      <c r="S9">
        <v>2021</v>
      </c>
      <c r="T9">
        <v>2022</v>
      </c>
      <c r="U9">
        <v>2023</v>
      </c>
    </row>
    <row r="10" spans="1:21" hidden="1" x14ac:dyDescent="0.3">
      <c r="A10">
        <v>1</v>
      </c>
      <c r="B10" s="1" t="s">
        <v>7</v>
      </c>
      <c r="D10" t="s">
        <v>8</v>
      </c>
    </row>
    <row r="11" spans="1:21" hidden="1" x14ac:dyDescent="0.3">
      <c r="A11">
        <v>2</v>
      </c>
      <c r="B11" s="1" t="s">
        <v>7</v>
      </c>
      <c r="C11" t="s">
        <v>9</v>
      </c>
      <c r="D11">
        <v>44.5</v>
      </c>
      <c r="E11">
        <v>57.9</v>
      </c>
      <c r="F11">
        <v>60.1</v>
      </c>
      <c r="G11">
        <v>62.9</v>
      </c>
      <c r="H11">
        <v>57.9</v>
      </c>
      <c r="I11">
        <v>52</v>
      </c>
      <c r="J11">
        <v>45.5</v>
      </c>
      <c r="K11">
        <v>45.2</v>
      </c>
      <c r="L11">
        <v>45</v>
      </c>
      <c r="M11">
        <v>49.4</v>
      </c>
      <c r="N11">
        <v>53</v>
      </c>
      <c r="O11">
        <v>52.5</v>
      </c>
      <c r="P11">
        <v>54</v>
      </c>
      <c r="Q11">
        <v>54.9</v>
      </c>
      <c r="R11">
        <v>53.9</v>
      </c>
      <c r="S11">
        <v>57.5</v>
      </c>
      <c r="T11">
        <v>52.3</v>
      </c>
      <c r="U11">
        <v>53.9</v>
      </c>
    </row>
    <row r="12" spans="1:21" hidden="1" x14ac:dyDescent="0.3">
      <c r="A12">
        <v>3</v>
      </c>
      <c r="B12" s="1" t="s">
        <v>7</v>
      </c>
      <c r="C12" t="s">
        <v>10</v>
      </c>
      <c r="D12">
        <v>26.1</v>
      </c>
      <c r="E12">
        <v>37.1</v>
      </c>
      <c r="F12">
        <v>37</v>
      </c>
      <c r="G12">
        <v>38.5</v>
      </c>
      <c r="H12">
        <v>35.700000000000003</v>
      </c>
      <c r="I12">
        <v>30.5</v>
      </c>
      <c r="J12">
        <v>25.9</v>
      </c>
      <c r="K12">
        <v>25.6</v>
      </c>
      <c r="L12">
        <v>28.5</v>
      </c>
      <c r="M12">
        <v>27.8</v>
      </c>
      <c r="N12">
        <v>27.8</v>
      </c>
      <c r="O12">
        <v>26.8</v>
      </c>
      <c r="P12">
        <v>29.2</v>
      </c>
      <c r="Q12">
        <v>30.9</v>
      </c>
      <c r="R12">
        <v>28.4</v>
      </c>
      <c r="S12">
        <v>31.3</v>
      </c>
      <c r="T12">
        <v>28.3</v>
      </c>
      <c r="U12">
        <v>31.4</v>
      </c>
    </row>
    <row r="13" spans="1:21" hidden="1" x14ac:dyDescent="0.3">
      <c r="A13">
        <v>4</v>
      </c>
      <c r="B13" s="1" t="s">
        <v>7</v>
      </c>
      <c r="C13" t="s">
        <v>11</v>
      </c>
      <c r="D13">
        <v>24.1</v>
      </c>
      <c r="E13">
        <v>35.1</v>
      </c>
      <c r="F13">
        <v>34.5</v>
      </c>
      <c r="G13">
        <v>35.200000000000003</v>
      </c>
      <c r="H13">
        <v>32.6</v>
      </c>
      <c r="I13">
        <v>27.6</v>
      </c>
      <c r="J13">
        <v>24.1</v>
      </c>
      <c r="K13">
        <v>23.9</v>
      </c>
      <c r="L13">
        <v>26</v>
      </c>
      <c r="M13">
        <v>25</v>
      </c>
      <c r="N13">
        <v>25.8</v>
      </c>
      <c r="O13">
        <v>25.2</v>
      </c>
      <c r="P13">
        <v>27.8</v>
      </c>
      <c r="Q13">
        <v>29</v>
      </c>
      <c r="R13">
        <v>25.5</v>
      </c>
      <c r="S13">
        <v>28.8</v>
      </c>
      <c r="T13">
        <v>26.3</v>
      </c>
      <c r="U13">
        <v>30.1</v>
      </c>
    </row>
    <row r="14" spans="1:21" hidden="1" x14ac:dyDescent="0.3">
      <c r="A14">
        <v>5</v>
      </c>
      <c r="B14" s="1" t="s">
        <v>7</v>
      </c>
      <c r="C14" t="s">
        <v>12</v>
      </c>
      <c r="D14">
        <v>2</v>
      </c>
      <c r="E14">
        <v>2</v>
      </c>
      <c r="F14">
        <v>2.5</v>
      </c>
      <c r="G14">
        <v>3.3</v>
      </c>
      <c r="H14">
        <v>3.1</v>
      </c>
      <c r="I14">
        <v>2.9</v>
      </c>
      <c r="J14">
        <v>1.8</v>
      </c>
      <c r="K14">
        <v>1.7</v>
      </c>
      <c r="L14">
        <v>2.4</v>
      </c>
      <c r="M14">
        <v>2.8</v>
      </c>
      <c r="N14">
        <v>2</v>
      </c>
      <c r="O14">
        <v>1.6</v>
      </c>
      <c r="P14" t="s">
        <v>13</v>
      </c>
      <c r="Q14">
        <v>1.8</v>
      </c>
      <c r="R14">
        <v>2.9</v>
      </c>
      <c r="S14">
        <v>2.6</v>
      </c>
      <c r="T14">
        <v>2</v>
      </c>
      <c r="U14" t="s">
        <v>13</v>
      </c>
    </row>
    <row r="15" spans="1:21" hidden="1" x14ac:dyDescent="0.3">
      <c r="A15">
        <v>6</v>
      </c>
      <c r="B15" s="1" t="s">
        <v>7</v>
      </c>
      <c r="C15" t="s">
        <v>14</v>
      </c>
      <c r="D15">
        <v>18.5</v>
      </c>
      <c r="E15">
        <v>20.8</v>
      </c>
      <c r="F15">
        <v>23.1</v>
      </c>
      <c r="G15">
        <v>24.4</v>
      </c>
      <c r="H15">
        <v>22.2</v>
      </c>
      <c r="I15">
        <v>21.6</v>
      </c>
      <c r="J15">
        <v>19.600000000000001</v>
      </c>
      <c r="K15">
        <v>19.5</v>
      </c>
      <c r="L15">
        <v>16.5</v>
      </c>
      <c r="M15">
        <v>21.6</v>
      </c>
      <c r="N15">
        <v>25.1</v>
      </c>
      <c r="O15">
        <v>25.7</v>
      </c>
      <c r="P15">
        <v>24.8</v>
      </c>
      <c r="Q15">
        <v>24.1</v>
      </c>
      <c r="R15">
        <v>25.5</v>
      </c>
      <c r="S15">
        <v>26.2</v>
      </c>
      <c r="T15">
        <v>24</v>
      </c>
      <c r="U15">
        <v>22.5</v>
      </c>
    </row>
    <row r="16" spans="1:21" hidden="1" x14ac:dyDescent="0.3">
      <c r="A16">
        <v>7</v>
      </c>
      <c r="B16" s="1" t="s">
        <v>7</v>
      </c>
      <c r="D16" t="s">
        <v>15</v>
      </c>
    </row>
    <row r="17" spans="1:21" hidden="1" x14ac:dyDescent="0.3">
      <c r="A17">
        <v>8</v>
      </c>
      <c r="B17" s="1" t="s">
        <v>7</v>
      </c>
      <c r="C17" t="s">
        <v>16</v>
      </c>
      <c r="D17">
        <v>7.7</v>
      </c>
      <c r="E17">
        <v>5.4</v>
      </c>
      <c r="F17">
        <v>6.8</v>
      </c>
      <c r="G17">
        <v>8.6</v>
      </c>
      <c r="H17">
        <v>8.6999999999999993</v>
      </c>
      <c r="I17">
        <v>9.5</v>
      </c>
      <c r="J17">
        <v>6.9</v>
      </c>
      <c r="K17">
        <v>6.6</v>
      </c>
      <c r="L17">
        <v>8.4</v>
      </c>
      <c r="M17">
        <v>10.1</v>
      </c>
      <c r="N17">
        <v>7.2</v>
      </c>
      <c r="O17">
        <v>6</v>
      </c>
      <c r="P17" t="s">
        <v>13</v>
      </c>
      <c r="Q17">
        <v>5.8</v>
      </c>
      <c r="R17">
        <v>10.199999999999999</v>
      </c>
      <c r="S17">
        <v>8.3000000000000007</v>
      </c>
      <c r="T17">
        <v>7.1</v>
      </c>
      <c r="U17" t="s">
        <v>13</v>
      </c>
    </row>
    <row r="18" spans="1:21" hidden="1" x14ac:dyDescent="0.3">
      <c r="A18">
        <v>9</v>
      </c>
      <c r="B18" s="1" t="s">
        <v>7</v>
      </c>
      <c r="C18" s="1" t="s">
        <v>17</v>
      </c>
      <c r="D18">
        <v>58.7</v>
      </c>
      <c r="E18">
        <v>64.099999999999994</v>
      </c>
      <c r="F18">
        <v>61.6</v>
      </c>
      <c r="G18">
        <v>61.2</v>
      </c>
      <c r="H18">
        <v>61.7</v>
      </c>
      <c r="I18">
        <v>58.7</v>
      </c>
      <c r="J18">
        <v>56.9</v>
      </c>
      <c r="K18">
        <v>56.6</v>
      </c>
      <c r="L18">
        <v>63.3</v>
      </c>
      <c r="M18">
        <v>56.3</v>
      </c>
      <c r="N18">
        <v>52.5</v>
      </c>
      <c r="O18">
        <v>51</v>
      </c>
      <c r="P18">
        <v>54.1</v>
      </c>
      <c r="Q18">
        <v>56.3</v>
      </c>
      <c r="R18">
        <v>52.7</v>
      </c>
      <c r="S18">
        <v>54.4</v>
      </c>
      <c r="T18">
        <v>54.1</v>
      </c>
      <c r="U18">
        <v>58.3</v>
      </c>
    </row>
    <row r="19" spans="1:21" x14ac:dyDescent="0.3">
      <c r="A19">
        <v>10</v>
      </c>
      <c r="B19" s="1" t="s">
        <v>7</v>
      </c>
      <c r="C19" t="s">
        <v>18</v>
      </c>
      <c r="D19">
        <v>54.2</v>
      </c>
      <c r="E19">
        <v>60.6</v>
      </c>
      <c r="F19">
        <v>57.4</v>
      </c>
      <c r="G19">
        <v>56</v>
      </c>
      <c r="H19">
        <v>56.3</v>
      </c>
      <c r="I19">
        <v>53.1</v>
      </c>
      <c r="J19">
        <v>53</v>
      </c>
      <c r="K19">
        <v>52.9</v>
      </c>
      <c r="L19">
        <v>57.8</v>
      </c>
      <c r="M19">
        <v>50.6</v>
      </c>
      <c r="N19">
        <v>48.7</v>
      </c>
      <c r="O19">
        <v>48</v>
      </c>
      <c r="P19">
        <v>51.5</v>
      </c>
      <c r="Q19">
        <v>52.8</v>
      </c>
      <c r="R19">
        <v>47.3</v>
      </c>
      <c r="S19">
        <v>50.1</v>
      </c>
      <c r="T19">
        <v>50.3</v>
      </c>
      <c r="U19">
        <v>55.8</v>
      </c>
    </row>
    <row r="20" spans="1:21" hidden="1" x14ac:dyDescent="0.3">
      <c r="A20">
        <v>11</v>
      </c>
      <c r="B20" s="1" t="s">
        <v>19</v>
      </c>
      <c r="D20" t="s">
        <v>8</v>
      </c>
    </row>
    <row r="21" spans="1:21" hidden="1" x14ac:dyDescent="0.3">
      <c r="A21">
        <v>12</v>
      </c>
      <c r="B21" s="1" t="s">
        <v>19</v>
      </c>
      <c r="C21" t="s">
        <v>9</v>
      </c>
      <c r="D21">
        <v>45.4</v>
      </c>
      <c r="E21">
        <v>45.8</v>
      </c>
      <c r="F21">
        <v>49.2</v>
      </c>
      <c r="G21">
        <v>50.9</v>
      </c>
      <c r="H21">
        <v>49.7</v>
      </c>
      <c r="I21">
        <v>48</v>
      </c>
      <c r="J21">
        <v>47.6</v>
      </c>
      <c r="K21">
        <v>47</v>
      </c>
      <c r="L21">
        <v>46.2</v>
      </c>
      <c r="M21">
        <v>48.8</v>
      </c>
      <c r="N21">
        <v>52.2</v>
      </c>
      <c r="O21">
        <v>51.7</v>
      </c>
      <c r="P21">
        <v>51.4</v>
      </c>
      <c r="Q21">
        <v>56.3</v>
      </c>
      <c r="R21">
        <v>57.8</v>
      </c>
      <c r="S21">
        <v>62.2</v>
      </c>
      <c r="T21">
        <v>64.599999999999994</v>
      </c>
      <c r="U21">
        <v>64.5</v>
      </c>
    </row>
    <row r="22" spans="1:21" hidden="1" x14ac:dyDescent="0.3">
      <c r="A22">
        <v>13</v>
      </c>
      <c r="B22" s="1" t="s">
        <v>19</v>
      </c>
      <c r="C22" t="s">
        <v>10</v>
      </c>
      <c r="D22">
        <v>30.2</v>
      </c>
      <c r="E22">
        <v>30.3</v>
      </c>
      <c r="F22">
        <v>34.6</v>
      </c>
      <c r="G22">
        <v>32.799999999999997</v>
      </c>
      <c r="H22">
        <v>32</v>
      </c>
      <c r="I22">
        <v>31.8</v>
      </c>
      <c r="J22">
        <v>29.4</v>
      </c>
      <c r="K22">
        <v>29.9</v>
      </c>
      <c r="L22">
        <v>29.2</v>
      </c>
      <c r="M22">
        <v>30</v>
      </c>
      <c r="N22">
        <v>32.1</v>
      </c>
      <c r="O22">
        <v>31.9</v>
      </c>
      <c r="P22">
        <v>32</v>
      </c>
      <c r="Q22">
        <v>32.799999999999997</v>
      </c>
      <c r="R22">
        <v>32.5</v>
      </c>
      <c r="S22">
        <v>35.299999999999997</v>
      </c>
      <c r="T22">
        <v>35.700000000000003</v>
      </c>
      <c r="U22">
        <v>35.299999999999997</v>
      </c>
    </row>
    <row r="23" spans="1:21" hidden="1" x14ac:dyDescent="0.3">
      <c r="A23">
        <v>14</v>
      </c>
      <c r="B23" s="1" t="s">
        <v>19</v>
      </c>
      <c r="C23" t="s">
        <v>11</v>
      </c>
      <c r="D23">
        <v>28.1</v>
      </c>
      <c r="E23">
        <v>28.1</v>
      </c>
      <c r="F23">
        <v>31.5</v>
      </c>
      <c r="G23">
        <v>29.7</v>
      </c>
      <c r="H23">
        <v>28.9</v>
      </c>
      <c r="I23">
        <v>29.5</v>
      </c>
      <c r="J23">
        <v>27.2</v>
      </c>
      <c r="K23">
        <v>27.3</v>
      </c>
      <c r="L23">
        <v>27</v>
      </c>
      <c r="M23">
        <v>27.8</v>
      </c>
      <c r="N23">
        <v>29.8</v>
      </c>
      <c r="O23">
        <v>30.3</v>
      </c>
      <c r="P23">
        <v>30.2</v>
      </c>
      <c r="Q23">
        <v>30.6</v>
      </c>
      <c r="R23">
        <v>29.5</v>
      </c>
      <c r="S23">
        <v>32.4</v>
      </c>
      <c r="T23">
        <v>34</v>
      </c>
      <c r="U23">
        <v>33.6</v>
      </c>
    </row>
    <row r="24" spans="1:21" hidden="1" x14ac:dyDescent="0.3">
      <c r="A24">
        <v>15</v>
      </c>
      <c r="B24" s="1" t="s">
        <v>19</v>
      </c>
      <c r="C24" t="s">
        <v>12</v>
      </c>
      <c r="D24">
        <v>2.1</v>
      </c>
      <c r="E24">
        <v>2.2999999999999998</v>
      </c>
      <c r="F24">
        <v>3.1</v>
      </c>
      <c r="G24">
        <v>3.1</v>
      </c>
      <c r="H24">
        <v>3.1</v>
      </c>
      <c r="I24">
        <v>2.4</v>
      </c>
      <c r="J24">
        <v>2.2000000000000002</v>
      </c>
      <c r="K24">
        <v>2.5</v>
      </c>
      <c r="L24">
        <v>2.2000000000000002</v>
      </c>
      <c r="M24">
        <v>2.2000000000000002</v>
      </c>
      <c r="N24">
        <v>2.2999999999999998</v>
      </c>
      <c r="O24">
        <v>1.6</v>
      </c>
      <c r="P24">
        <v>1.8</v>
      </c>
      <c r="Q24">
        <v>2.2000000000000002</v>
      </c>
      <c r="R24">
        <v>3</v>
      </c>
      <c r="S24">
        <v>2.8</v>
      </c>
      <c r="T24">
        <v>1.8</v>
      </c>
      <c r="U24">
        <v>1.7</v>
      </c>
    </row>
    <row r="25" spans="1:21" hidden="1" x14ac:dyDescent="0.3">
      <c r="A25">
        <v>16</v>
      </c>
      <c r="B25" s="1" t="s">
        <v>19</v>
      </c>
      <c r="C25" t="s">
        <v>14</v>
      </c>
      <c r="D25">
        <v>15.1</v>
      </c>
      <c r="E25">
        <v>15.5</v>
      </c>
      <c r="F25">
        <v>14.6</v>
      </c>
      <c r="G25">
        <v>18.100000000000001</v>
      </c>
      <c r="H25">
        <v>17.7</v>
      </c>
      <c r="I25">
        <v>16.2</v>
      </c>
      <c r="J25">
        <v>18.2</v>
      </c>
      <c r="K25">
        <v>17.100000000000001</v>
      </c>
      <c r="L25">
        <v>17.100000000000001</v>
      </c>
      <c r="M25">
        <v>18.8</v>
      </c>
      <c r="N25">
        <v>20.100000000000001</v>
      </c>
      <c r="O25">
        <v>19.8</v>
      </c>
      <c r="P25">
        <v>19.399999999999999</v>
      </c>
      <c r="Q25">
        <v>23.6</v>
      </c>
      <c r="R25">
        <v>25.3</v>
      </c>
      <c r="S25">
        <v>26.9</v>
      </c>
      <c r="T25">
        <v>28.9</v>
      </c>
      <c r="U25">
        <v>29.2</v>
      </c>
    </row>
    <row r="26" spans="1:21" hidden="1" x14ac:dyDescent="0.3">
      <c r="A26">
        <v>17</v>
      </c>
      <c r="B26" s="1" t="s">
        <v>19</v>
      </c>
      <c r="D26" t="s">
        <v>15</v>
      </c>
    </row>
    <row r="27" spans="1:21" hidden="1" x14ac:dyDescent="0.3">
      <c r="A27">
        <v>18</v>
      </c>
      <c r="B27" s="1" t="s">
        <v>19</v>
      </c>
      <c r="C27" t="s">
        <v>16</v>
      </c>
      <c r="D27">
        <v>7</v>
      </c>
      <c r="E27">
        <v>7.6</v>
      </c>
      <c r="F27">
        <v>9</v>
      </c>
      <c r="G27">
        <v>9.5</v>
      </c>
      <c r="H27">
        <v>9.6999999999999993</v>
      </c>
      <c r="I27">
        <v>7.5</v>
      </c>
      <c r="J27">
        <v>7.5</v>
      </c>
      <c r="K27">
        <v>8.4</v>
      </c>
      <c r="L27">
        <v>7.5</v>
      </c>
      <c r="M27">
        <v>7.3</v>
      </c>
      <c r="N27">
        <v>7.2</v>
      </c>
      <c r="O27">
        <v>5</v>
      </c>
      <c r="P27">
        <v>5.6</v>
      </c>
      <c r="Q27">
        <v>6.7</v>
      </c>
      <c r="R27">
        <v>9.1999999999999993</v>
      </c>
      <c r="S27">
        <v>7.9</v>
      </c>
      <c r="T27">
        <v>5</v>
      </c>
      <c r="U27">
        <v>4.8</v>
      </c>
    </row>
    <row r="28" spans="1:21" hidden="1" x14ac:dyDescent="0.3">
      <c r="A28">
        <v>19</v>
      </c>
      <c r="B28" s="1" t="s">
        <v>19</v>
      </c>
      <c r="C28" s="1" t="s">
        <v>17</v>
      </c>
      <c r="D28">
        <v>66.5</v>
      </c>
      <c r="E28">
        <v>66.2</v>
      </c>
      <c r="F28">
        <v>70.3</v>
      </c>
      <c r="G28">
        <v>64.400000000000006</v>
      </c>
      <c r="H28">
        <v>64.400000000000006</v>
      </c>
      <c r="I28">
        <v>66.3</v>
      </c>
      <c r="J28">
        <v>61.8</v>
      </c>
      <c r="K28">
        <v>63.6</v>
      </c>
      <c r="L28">
        <v>63.2</v>
      </c>
      <c r="M28">
        <v>61.5</v>
      </c>
      <c r="N28">
        <v>61.5</v>
      </c>
      <c r="O28">
        <v>61.7</v>
      </c>
      <c r="P28">
        <v>62.3</v>
      </c>
      <c r="Q28">
        <v>58.3</v>
      </c>
      <c r="R28">
        <v>56.2</v>
      </c>
      <c r="S28">
        <v>56.8</v>
      </c>
      <c r="T28">
        <v>55.3</v>
      </c>
      <c r="U28">
        <v>54.7</v>
      </c>
    </row>
    <row r="29" spans="1:21" x14ac:dyDescent="0.3">
      <c r="A29">
        <v>20</v>
      </c>
      <c r="B29" s="1" t="s">
        <v>19</v>
      </c>
      <c r="C29" t="s">
        <v>18</v>
      </c>
      <c r="D29">
        <v>61.9</v>
      </c>
      <c r="E29">
        <v>61.4</v>
      </c>
      <c r="F29">
        <v>64</v>
      </c>
      <c r="G29">
        <v>58.3</v>
      </c>
      <c r="H29">
        <v>58.1</v>
      </c>
      <c r="I29">
        <v>61.5</v>
      </c>
      <c r="J29">
        <v>57.1</v>
      </c>
      <c r="K29">
        <v>58.1</v>
      </c>
      <c r="L29">
        <v>58.4</v>
      </c>
      <c r="M29">
        <v>57</v>
      </c>
      <c r="N29">
        <v>57.1</v>
      </c>
      <c r="O29">
        <v>58.6</v>
      </c>
      <c r="P29">
        <v>58.8</v>
      </c>
      <c r="Q29">
        <v>54.4</v>
      </c>
      <c r="R29">
        <v>51</v>
      </c>
      <c r="S29">
        <v>52.1</v>
      </c>
      <c r="T29">
        <v>52.6</v>
      </c>
      <c r="U29">
        <v>52.1</v>
      </c>
    </row>
    <row r="30" spans="1:21" hidden="1" x14ac:dyDescent="0.3">
      <c r="A30">
        <v>21</v>
      </c>
      <c r="B30" s="1" t="s">
        <v>20</v>
      </c>
      <c r="D30" t="s">
        <v>8</v>
      </c>
    </row>
    <row r="31" spans="1:21" hidden="1" x14ac:dyDescent="0.3">
      <c r="A31">
        <v>22</v>
      </c>
      <c r="B31" s="1" t="s">
        <v>20</v>
      </c>
      <c r="C31" t="s">
        <v>9</v>
      </c>
      <c r="D31">
        <v>90.7</v>
      </c>
      <c r="E31">
        <v>90.2</v>
      </c>
      <c r="F31">
        <v>89.5</v>
      </c>
      <c r="G31">
        <v>88.7</v>
      </c>
      <c r="H31">
        <v>88.1</v>
      </c>
      <c r="I31">
        <v>87.5</v>
      </c>
      <c r="J31">
        <v>87.2</v>
      </c>
      <c r="K31">
        <v>87</v>
      </c>
      <c r="L31">
        <v>86.9</v>
      </c>
      <c r="M31">
        <v>86.6</v>
      </c>
      <c r="N31">
        <v>86.9</v>
      </c>
      <c r="O31">
        <v>87.4</v>
      </c>
      <c r="P31">
        <v>88</v>
      </c>
      <c r="Q31">
        <v>88.3</v>
      </c>
      <c r="R31">
        <v>88.2</v>
      </c>
      <c r="S31">
        <v>88.2</v>
      </c>
      <c r="T31">
        <v>88.6</v>
      </c>
      <c r="U31">
        <v>89</v>
      </c>
    </row>
    <row r="32" spans="1:21" hidden="1" x14ac:dyDescent="0.3">
      <c r="A32">
        <v>23</v>
      </c>
      <c r="B32" s="1" t="s">
        <v>20</v>
      </c>
      <c r="C32" t="s">
        <v>10</v>
      </c>
      <c r="D32">
        <v>62.5</v>
      </c>
      <c r="E32">
        <v>58.5</v>
      </c>
      <c r="F32">
        <v>58.9</v>
      </c>
      <c r="G32">
        <v>54.7</v>
      </c>
      <c r="H32">
        <v>55.1</v>
      </c>
      <c r="I32">
        <v>52.5</v>
      </c>
      <c r="J32">
        <v>53.8</v>
      </c>
      <c r="K32">
        <v>50.5</v>
      </c>
      <c r="L32">
        <v>53.3</v>
      </c>
      <c r="M32">
        <v>50</v>
      </c>
      <c r="N32">
        <v>53</v>
      </c>
      <c r="O32">
        <v>51.8</v>
      </c>
      <c r="P32">
        <v>52.7</v>
      </c>
      <c r="Q32">
        <v>50.9</v>
      </c>
      <c r="R32">
        <v>48</v>
      </c>
      <c r="S32">
        <v>53.4</v>
      </c>
      <c r="T32">
        <v>53.1</v>
      </c>
      <c r="U32">
        <v>51.5</v>
      </c>
    </row>
    <row r="33" spans="1:21" hidden="1" x14ac:dyDescent="0.3">
      <c r="A33">
        <v>24</v>
      </c>
      <c r="B33" s="1" t="s">
        <v>20</v>
      </c>
      <c r="C33" t="s">
        <v>11</v>
      </c>
      <c r="D33">
        <v>57.6</v>
      </c>
      <c r="E33">
        <v>53.3</v>
      </c>
      <c r="F33">
        <v>53.6</v>
      </c>
      <c r="G33">
        <v>48.3</v>
      </c>
      <c r="H33">
        <v>49.4</v>
      </c>
      <c r="I33">
        <v>48.3</v>
      </c>
      <c r="J33">
        <v>48.5</v>
      </c>
      <c r="K33">
        <v>46.1</v>
      </c>
      <c r="L33">
        <v>49.4</v>
      </c>
      <c r="M33">
        <v>46.2</v>
      </c>
      <c r="N33">
        <v>48.7</v>
      </c>
      <c r="O33">
        <v>48.2</v>
      </c>
      <c r="P33">
        <v>50.4</v>
      </c>
      <c r="Q33">
        <v>48</v>
      </c>
      <c r="R33">
        <v>43.4</v>
      </c>
      <c r="S33">
        <v>49.2</v>
      </c>
      <c r="T33">
        <v>50.8</v>
      </c>
      <c r="U33">
        <v>48</v>
      </c>
    </row>
    <row r="34" spans="1:21" hidden="1" x14ac:dyDescent="0.3">
      <c r="A34">
        <v>25</v>
      </c>
      <c r="B34" s="1" t="s">
        <v>20</v>
      </c>
      <c r="C34" t="s">
        <v>12</v>
      </c>
      <c r="D34">
        <v>4.9000000000000004</v>
      </c>
      <c r="E34">
        <v>5.2</v>
      </c>
      <c r="F34">
        <v>5.4</v>
      </c>
      <c r="G34">
        <v>6.4</v>
      </c>
      <c r="H34">
        <v>5.7</v>
      </c>
      <c r="I34">
        <v>4.3</v>
      </c>
      <c r="J34">
        <v>5.3</v>
      </c>
      <c r="K34">
        <v>4.4000000000000004</v>
      </c>
      <c r="L34">
        <v>3.9</v>
      </c>
      <c r="M34">
        <v>3.8</v>
      </c>
      <c r="N34">
        <v>4.3</v>
      </c>
      <c r="O34">
        <v>3.5</v>
      </c>
      <c r="P34">
        <v>2.4</v>
      </c>
      <c r="Q34">
        <v>2.8</v>
      </c>
      <c r="R34">
        <v>4.5999999999999996</v>
      </c>
      <c r="S34">
        <v>4.2</v>
      </c>
      <c r="T34">
        <v>2.2999999999999998</v>
      </c>
      <c r="U34">
        <v>3.5</v>
      </c>
    </row>
    <row r="35" spans="1:21" hidden="1" x14ac:dyDescent="0.3">
      <c r="A35">
        <v>26</v>
      </c>
      <c r="B35" s="1" t="s">
        <v>20</v>
      </c>
      <c r="C35" t="s">
        <v>14</v>
      </c>
      <c r="D35">
        <v>28.2</v>
      </c>
      <c r="E35">
        <v>31.7</v>
      </c>
      <c r="F35">
        <v>30.5</v>
      </c>
      <c r="G35">
        <v>34.1</v>
      </c>
      <c r="H35">
        <v>33</v>
      </c>
      <c r="I35">
        <v>35</v>
      </c>
      <c r="J35">
        <v>33.4</v>
      </c>
      <c r="K35">
        <v>36.5</v>
      </c>
      <c r="L35">
        <v>33.5</v>
      </c>
      <c r="M35">
        <v>36.6</v>
      </c>
      <c r="N35">
        <v>33.9</v>
      </c>
      <c r="O35">
        <v>35.6</v>
      </c>
      <c r="P35">
        <v>35.200000000000003</v>
      </c>
      <c r="Q35">
        <v>37.5</v>
      </c>
      <c r="R35">
        <v>40.299999999999997</v>
      </c>
      <c r="S35">
        <v>34.799999999999997</v>
      </c>
      <c r="T35">
        <v>35.5</v>
      </c>
      <c r="U35">
        <v>37.5</v>
      </c>
    </row>
    <row r="36" spans="1:21" hidden="1" x14ac:dyDescent="0.3">
      <c r="A36">
        <v>27</v>
      </c>
      <c r="B36" s="1" t="s">
        <v>20</v>
      </c>
      <c r="D36" t="s">
        <v>15</v>
      </c>
    </row>
    <row r="37" spans="1:21" hidden="1" x14ac:dyDescent="0.3">
      <c r="A37">
        <v>28</v>
      </c>
      <c r="B37" s="1" t="s">
        <v>20</v>
      </c>
      <c r="C37" t="s">
        <v>16</v>
      </c>
      <c r="D37">
        <v>7.8</v>
      </c>
      <c r="E37">
        <v>8.9</v>
      </c>
      <c r="F37">
        <v>9.1999999999999993</v>
      </c>
      <c r="G37">
        <v>11.7</v>
      </c>
      <c r="H37">
        <v>10.3</v>
      </c>
      <c r="I37">
        <v>8.1999999999999993</v>
      </c>
      <c r="J37">
        <v>9.9</v>
      </c>
      <c r="K37">
        <v>8.6999999999999993</v>
      </c>
      <c r="L37">
        <v>7.3</v>
      </c>
      <c r="M37">
        <v>7.6</v>
      </c>
      <c r="N37">
        <v>8.1</v>
      </c>
      <c r="O37">
        <v>6.8</v>
      </c>
      <c r="P37">
        <v>4.5999999999999996</v>
      </c>
      <c r="Q37">
        <v>5.5</v>
      </c>
      <c r="R37">
        <v>9.6</v>
      </c>
      <c r="S37">
        <v>7.9</v>
      </c>
      <c r="T37">
        <v>4.3</v>
      </c>
      <c r="U37">
        <v>6.8</v>
      </c>
    </row>
    <row r="38" spans="1:21" hidden="1" x14ac:dyDescent="0.3">
      <c r="A38">
        <v>29</v>
      </c>
      <c r="B38" s="1" t="s">
        <v>20</v>
      </c>
      <c r="C38" s="1" t="s">
        <v>17</v>
      </c>
      <c r="D38">
        <v>68.900000000000006</v>
      </c>
      <c r="E38">
        <v>64.900000000000006</v>
      </c>
      <c r="F38">
        <v>65.8</v>
      </c>
      <c r="G38">
        <v>61.7</v>
      </c>
      <c r="H38">
        <v>62.5</v>
      </c>
      <c r="I38">
        <v>60</v>
      </c>
      <c r="J38">
        <v>61.7</v>
      </c>
      <c r="K38">
        <v>58</v>
      </c>
      <c r="L38">
        <v>61.3</v>
      </c>
      <c r="M38">
        <v>57.7</v>
      </c>
      <c r="N38">
        <v>61</v>
      </c>
      <c r="O38">
        <v>59.3</v>
      </c>
      <c r="P38">
        <v>59.9</v>
      </c>
      <c r="Q38">
        <v>57.6</v>
      </c>
      <c r="R38">
        <v>54.4</v>
      </c>
      <c r="S38">
        <v>60.5</v>
      </c>
      <c r="T38">
        <v>59.9</v>
      </c>
      <c r="U38">
        <v>57.9</v>
      </c>
    </row>
    <row r="39" spans="1:21" x14ac:dyDescent="0.3">
      <c r="A39">
        <v>30</v>
      </c>
      <c r="B39" s="1" t="s">
        <v>20</v>
      </c>
      <c r="C39" t="s">
        <v>18</v>
      </c>
      <c r="D39">
        <v>63.5</v>
      </c>
      <c r="E39">
        <v>59.1</v>
      </c>
      <c r="F39">
        <v>59.9</v>
      </c>
      <c r="G39">
        <v>54.5</v>
      </c>
      <c r="H39">
        <v>56.1</v>
      </c>
      <c r="I39">
        <v>55.2</v>
      </c>
      <c r="J39">
        <v>55.6</v>
      </c>
      <c r="K39">
        <v>53</v>
      </c>
      <c r="L39">
        <v>56.8</v>
      </c>
      <c r="M39">
        <v>53.3</v>
      </c>
      <c r="N39">
        <v>56</v>
      </c>
      <c r="O39">
        <v>55.1</v>
      </c>
      <c r="P39">
        <v>57.3</v>
      </c>
      <c r="Q39">
        <v>54.4</v>
      </c>
      <c r="R39">
        <v>49.2</v>
      </c>
      <c r="S39">
        <v>55.8</v>
      </c>
      <c r="T39">
        <v>57.3</v>
      </c>
      <c r="U39">
        <v>53.9</v>
      </c>
    </row>
    <row r="40" spans="1:21" hidden="1" x14ac:dyDescent="0.3">
      <c r="A40">
        <v>31</v>
      </c>
      <c r="B40" s="1" t="s">
        <v>21</v>
      </c>
      <c r="D40" t="s">
        <v>8</v>
      </c>
    </row>
    <row r="41" spans="1:21" hidden="1" x14ac:dyDescent="0.3">
      <c r="A41">
        <v>32</v>
      </c>
      <c r="B41" s="1" t="s">
        <v>21</v>
      </c>
      <c r="C41" t="s">
        <v>9</v>
      </c>
      <c r="D41">
        <v>34.5</v>
      </c>
      <c r="E41">
        <v>36.1</v>
      </c>
      <c r="F41">
        <v>37.6</v>
      </c>
      <c r="G41">
        <v>32.4</v>
      </c>
      <c r="H41">
        <v>31.4</v>
      </c>
      <c r="I41">
        <v>35.1</v>
      </c>
      <c r="J41">
        <v>43.6</v>
      </c>
      <c r="K41">
        <v>42</v>
      </c>
      <c r="L41">
        <v>38.6</v>
      </c>
      <c r="M41">
        <v>41.4</v>
      </c>
      <c r="N41">
        <v>40.5</v>
      </c>
      <c r="O41">
        <v>39.200000000000003</v>
      </c>
      <c r="P41">
        <v>42</v>
      </c>
      <c r="Q41">
        <v>46.3</v>
      </c>
      <c r="R41">
        <v>54.8</v>
      </c>
      <c r="S41">
        <v>50.5</v>
      </c>
      <c r="T41">
        <v>48.6</v>
      </c>
      <c r="U41">
        <v>50.5</v>
      </c>
    </row>
    <row r="42" spans="1:21" hidden="1" x14ac:dyDescent="0.3">
      <c r="A42">
        <v>33</v>
      </c>
      <c r="B42" s="1" t="s">
        <v>21</v>
      </c>
      <c r="C42" t="s">
        <v>10</v>
      </c>
      <c r="D42">
        <v>23.6</v>
      </c>
      <c r="E42">
        <v>23.7</v>
      </c>
      <c r="F42">
        <v>22.6</v>
      </c>
      <c r="G42">
        <v>19.5</v>
      </c>
      <c r="H42">
        <v>18.899999999999999</v>
      </c>
      <c r="I42">
        <v>20.8</v>
      </c>
      <c r="J42">
        <v>28.4</v>
      </c>
      <c r="K42">
        <v>27.3</v>
      </c>
      <c r="L42">
        <v>25.4</v>
      </c>
      <c r="M42">
        <v>27.7</v>
      </c>
      <c r="N42">
        <v>27.8</v>
      </c>
      <c r="O42">
        <v>24</v>
      </c>
      <c r="P42">
        <v>28.2</v>
      </c>
      <c r="Q42">
        <v>26.4</v>
      </c>
      <c r="R42">
        <v>27.8</v>
      </c>
      <c r="S42">
        <v>30</v>
      </c>
      <c r="T42">
        <v>26.1</v>
      </c>
      <c r="U42">
        <v>31.5</v>
      </c>
    </row>
    <row r="43" spans="1:21" hidden="1" x14ac:dyDescent="0.3">
      <c r="A43">
        <v>34</v>
      </c>
      <c r="B43" s="1" t="s">
        <v>21</v>
      </c>
      <c r="C43" t="s">
        <v>11</v>
      </c>
      <c r="D43">
        <v>21.9</v>
      </c>
      <c r="E43">
        <v>22</v>
      </c>
      <c r="F43">
        <v>20.7</v>
      </c>
      <c r="G43">
        <v>17.600000000000001</v>
      </c>
      <c r="H43">
        <v>17</v>
      </c>
      <c r="I43">
        <v>19.3</v>
      </c>
      <c r="J43">
        <v>26.5</v>
      </c>
      <c r="K43">
        <v>25</v>
      </c>
      <c r="L43">
        <v>24.4</v>
      </c>
      <c r="M43">
        <v>25.9</v>
      </c>
      <c r="N43">
        <v>26.7</v>
      </c>
      <c r="O43">
        <v>22.7</v>
      </c>
      <c r="P43">
        <v>26.9</v>
      </c>
      <c r="Q43">
        <v>25</v>
      </c>
      <c r="R43">
        <v>24.9</v>
      </c>
      <c r="S43">
        <v>28</v>
      </c>
      <c r="T43">
        <v>24.9</v>
      </c>
      <c r="U43">
        <v>29.6</v>
      </c>
    </row>
    <row r="44" spans="1:21" hidden="1" x14ac:dyDescent="0.3">
      <c r="A44">
        <v>35</v>
      </c>
      <c r="B44" s="1" t="s">
        <v>21</v>
      </c>
      <c r="C44" t="s">
        <v>12</v>
      </c>
      <c r="D44">
        <v>1.7</v>
      </c>
      <c r="E44">
        <v>1.7</v>
      </c>
      <c r="F44">
        <v>1.9</v>
      </c>
      <c r="G44">
        <v>1.9</v>
      </c>
      <c r="H44">
        <v>1.8</v>
      </c>
      <c r="I44">
        <v>1.5</v>
      </c>
      <c r="J44">
        <v>1.9</v>
      </c>
      <c r="K44">
        <v>2.2999999999999998</v>
      </c>
      <c r="L44" t="s">
        <v>13</v>
      </c>
      <c r="M44">
        <v>1.7</v>
      </c>
      <c r="N44" t="s">
        <v>13</v>
      </c>
      <c r="O44" t="s">
        <v>13</v>
      </c>
      <c r="P44" t="s">
        <v>13</v>
      </c>
      <c r="Q44" t="s">
        <v>13</v>
      </c>
      <c r="R44">
        <v>2.8</v>
      </c>
      <c r="S44">
        <v>2</v>
      </c>
      <c r="T44" t="s">
        <v>13</v>
      </c>
      <c r="U44">
        <v>1.8</v>
      </c>
    </row>
    <row r="45" spans="1:21" hidden="1" x14ac:dyDescent="0.3">
      <c r="A45">
        <v>36</v>
      </c>
      <c r="B45" s="1" t="s">
        <v>21</v>
      </c>
      <c r="C45" t="s">
        <v>14</v>
      </c>
      <c r="D45">
        <v>11</v>
      </c>
      <c r="E45">
        <v>12.5</v>
      </c>
      <c r="F45">
        <v>15.1</v>
      </c>
      <c r="G45">
        <v>12.9</v>
      </c>
      <c r="H45">
        <v>12.6</v>
      </c>
      <c r="I45">
        <v>14.2</v>
      </c>
      <c r="J45">
        <v>15.2</v>
      </c>
      <c r="K45">
        <v>14.7</v>
      </c>
      <c r="L45">
        <v>13.2</v>
      </c>
      <c r="M45">
        <v>13.8</v>
      </c>
      <c r="N45">
        <v>12.7</v>
      </c>
      <c r="O45">
        <v>15.2</v>
      </c>
      <c r="P45">
        <v>13.8</v>
      </c>
      <c r="Q45">
        <v>19.899999999999999</v>
      </c>
      <c r="R45">
        <v>27.1</v>
      </c>
      <c r="S45">
        <v>20.399999999999999</v>
      </c>
      <c r="T45">
        <v>22.5</v>
      </c>
      <c r="U45">
        <v>19.100000000000001</v>
      </c>
    </row>
    <row r="46" spans="1:21" hidden="1" x14ac:dyDescent="0.3">
      <c r="A46">
        <v>37</v>
      </c>
      <c r="B46" s="1" t="s">
        <v>21</v>
      </c>
      <c r="D46" t="s">
        <v>15</v>
      </c>
    </row>
    <row r="47" spans="1:21" hidden="1" x14ac:dyDescent="0.3">
      <c r="A47">
        <v>38</v>
      </c>
      <c r="B47" s="1" t="s">
        <v>21</v>
      </c>
      <c r="C47" t="s">
        <v>16</v>
      </c>
      <c r="D47">
        <v>7.2</v>
      </c>
      <c r="E47">
        <v>7.2</v>
      </c>
      <c r="F47">
        <v>8.4</v>
      </c>
      <c r="G47">
        <v>9.6999999999999993</v>
      </c>
      <c r="H47">
        <v>9.5</v>
      </c>
      <c r="I47">
        <v>7.2</v>
      </c>
      <c r="J47">
        <v>6.7</v>
      </c>
      <c r="K47">
        <v>8.4</v>
      </c>
      <c r="L47" t="s">
        <v>13</v>
      </c>
      <c r="M47">
        <v>6.1</v>
      </c>
      <c r="N47" t="s">
        <v>13</v>
      </c>
      <c r="O47" t="s">
        <v>13</v>
      </c>
      <c r="P47" t="s">
        <v>13</v>
      </c>
      <c r="Q47" t="s">
        <v>13</v>
      </c>
      <c r="R47">
        <v>10.1</v>
      </c>
      <c r="S47">
        <v>6.7</v>
      </c>
      <c r="T47" t="s">
        <v>13</v>
      </c>
      <c r="U47">
        <v>5.7</v>
      </c>
    </row>
    <row r="48" spans="1:21" hidden="1" x14ac:dyDescent="0.3">
      <c r="A48">
        <v>39</v>
      </c>
      <c r="B48" s="1" t="s">
        <v>21</v>
      </c>
      <c r="C48" s="1" t="s">
        <v>17</v>
      </c>
      <c r="D48">
        <v>68.400000000000006</v>
      </c>
      <c r="E48">
        <v>65.7</v>
      </c>
      <c r="F48">
        <v>60.1</v>
      </c>
      <c r="G48">
        <v>60.2</v>
      </c>
      <c r="H48">
        <v>60.2</v>
      </c>
      <c r="I48">
        <v>59.3</v>
      </c>
      <c r="J48">
        <v>65.099999999999994</v>
      </c>
      <c r="K48">
        <v>65</v>
      </c>
      <c r="L48">
        <v>65.8</v>
      </c>
      <c r="M48">
        <v>66.900000000000006</v>
      </c>
      <c r="N48">
        <v>68.599999999999994</v>
      </c>
      <c r="O48">
        <v>61.2</v>
      </c>
      <c r="P48">
        <v>67.099999999999994</v>
      </c>
      <c r="Q48">
        <v>57</v>
      </c>
      <c r="R48">
        <v>50.7</v>
      </c>
      <c r="S48">
        <v>59.4</v>
      </c>
      <c r="T48">
        <v>53.7</v>
      </c>
      <c r="U48">
        <v>62.4</v>
      </c>
    </row>
    <row r="49" spans="1:21" x14ac:dyDescent="0.3">
      <c r="A49">
        <v>40</v>
      </c>
      <c r="B49" s="1" t="s">
        <v>21</v>
      </c>
      <c r="C49" t="s">
        <v>18</v>
      </c>
      <c r="D49">
        <v>63.5</v>
      </c>
      <c r="E49">
        <v>60.9</v>
      </c>
      <c r="F49">
        <v>55.1</v>
      </c>
      <c r="G49">
        <v>54.3</v>
      </c>
      <c r="H49">
        <v>54.1</v>
      </c>
      <c r="I49">
        <v>55</v>
      </c>
      <c r="J49">
        <v>60.8</v>
      </c>
      <c r="K49">
        <v>59.5</v>
      </c>
      <c r="L49">
        <v>63.2</v>
      </c>
      <c r="M49">
        <v>62.6</v>
      </c>
      <c r="N49">
        <v>65.900000000000006</v>
      </c>
      <c r="O49">
        <v>57.9</v>
      </c>
      <c r="P49">
        <v>64</v>
      </c>
      <c r="Q49">
        <v>54</v>
      </c>
      <c r="R49">
        <v>45.4</v>
      </c>
      <c r="S49">
        <v>55.4</v>
      </c>
      <c r="T49">
        <v>51.2</v>
      </c>
      <c r="U49">
        <v>58.6</v>
      </c>
    </row>
    <row r="50" spans="1:21" hidden="1" x14ac:dyDescent="0.3">
      <c r="A50">
        <v>41</v>
      </c>
      <c r="B50" s="1" t="s">
        <v>22</v>
      </c>
      <c r="D50" t="s">
        <v>8</v>
      </c>
    </row>
    <row r="51" spans="1:21" hidden="1" x14ac:dyDescent="0.3">
      <c r="A51">
        <v>42</v>
      </c>
      <c r="B51" s="1" t="s">
        <v>22</v>
      </c>
      <c r="C51" t="s">
        <v>9</v>
      </c>
      <c r="D51">
        <v>82.3</v>
      </c>
      <c r="E51">
        <v>82.6</v>
      </c>
      <c r="F51">
        <v>83</v>
      </c>
      <c r="G51">
        <v>83.2</v>
      </c>
      <c r="H51">
        <v>83.5</v>
      </c>
      <c r="I51">
        <v>83.7</v>
      </c>
      <c r="J51">
        <v>83.7</v>
      </c>
      <c r="K51">
        <v>83.4</v>
      </c>
      <c r="L51">
        <v>83.2</v>
      </c>
      <c r="M51">
        <v>82.7</v>
      </c>
      <c r="N51">
        <v>82.4</v>
      </c>
      <c r="O51">
        <v>82.8</v>
      </c>
      <c r="P51">
        <v>83.8</v>
      </c>
      <c r="Q51">
        <v>84.6</v>
      </c>
      <c r="R51">
        <v>85.2</v>
      </c>
      <c r="S51">
        <v>85.3</v>
      </c>
      <c r="T51">
        <v>85.7</v>
      </c>
      <c r="U51">
        <v>86.7</v>
      </c>
    </row>
    <row r="52" spans="1:21" hidden="1" x14ac:dyDescent="0.3">
      <c r="A52">
        <v>43</v>
      </c>
      <c r="B52" s="1" t="s">
        <v>22</v>
      </c>
      <c r="C52" t="s">
        <v>10</v>
      </c>
      <c r="D52">
        <v>53.5</v>
      </c>
      <c r="E52">
        <v>54.1</v>
      </c>
      <c r="F52">
        <v>54.6</v>
      </c>
      <c r="G52">
        <v>51.7</v>
      </c>
      <c r="H52">
        <v>52.5</v>
      </c>
      <c r="I52">
        <v>53.6</v>
      </c>
      <c r="J52">
        <v>50.7</v>
      </c>
      <c r="K52">
        <v>51.2</v>
      </c>
      <c r="L52">
        <v>50.5</v>
      </c>
      <c r="M52">
        <v>49.7</v>
      </c>
      <c r="N52">
        <v>45.2</v>
      </c>
      <c r="O52">
        <v>50.8</v>
      </c>
      <c r="P52">
        <v>46.6</v>
      </c>
      <c r="Q52">
        <v>49.1</v>
      </c>
      <c r="R52">
        <v>44.6</v>
      </c>
      <c r="S52">
        <v>44.9</v>
      </c>
      <c r="T52">
        <v>46.2</v>
      </c>
      <c r="U52">
        <v>50.6</v>
      </c>
    </row>
    <row r="53" spans="1:21" hidden="1" x14ac:dyDescent="0.3">
      <c r="A53">
        <v>44</v>
      </c>
      <c r="B53" s="1" t="s">
        <v>22</v>
      </c>
      <c r="C53" t="s">
        <v>11</v>
      </c>
      <c r="D53">
        <v>50.4</v>
      </c>
      <c r="E53">
        <v>50.5</v>
      </c>
      <c r="F53">
        <v>50.7</v>
      </c>
      <c r="G53">
        <v>46.3</v>
      </c>
      <c r="H53">
        <v>47.4</v>
      </c>
      <c r="I53">
        <v>48.7</v>
      </c>
      <c r="J53">
        <v>45.7</v>
      </c>
      <c r="K53">
        <v>46.7</v>
      </c>
      <c r="L53">
        <v>46.3</v>
      </c>
      <c r="M53">
        <v>45.9</v>
      </c>
      <c r="N53">
        <v>41.1</v>
      </c>
      <c r="O53">
        <v>47.4</v>
      </c>
      <c r="P53">
        <v>44.2</v>
      </c>
      <c r="Q53">
        <v>45.5</v>
      </c>
      <c r="R53">
        <v>39.5</v>
      </c>
      <c r="S53">
        <v>41.4</v>
      </c>
      <c r="T53">
        <v>43.1</v>
      </c>
      <c r="U53">
        <v>47.3</v>
      </c>
    </row>
    <row r="54" spans="1:21" hidden="1" x14ac:dyDescent="0.3">
      <c r="A54">
        <v>45</v>
      </c>
      <c r="B54" s="1" t="s">
        <v>22</v>
      </c>
      <c r="C54" t="s">
        <v>12</v>
      </c>
      <c r="D54">
        <v>3.1</v>
      </c>
      <c r="E54">
        <v>3.6</v>
      </c>
      <c r="F54">
        <v>3.8</v>
      </c>
      <c r="G54">
        <v>5.4</v>
      </c>
      <c r="H54">
        <v>5.0999999999999996</v>
      </c>
      <c r="I54">
        <v>4.8</v>
      </c>
      <c r="J54">
        <v>5</v>
      </c>
      <c r="K54">
        <v>4.5999999999999996</v>
      </c>
      <c r="L54">
        <v>4.2</v>
      </c>
      <c r="M54">
        <v>3.8</v>
      </c>
      <c r="N54">
        <v>4.0999999999999996</v>
      </c>
      <c r="O54">
        <v>3.4</v>
      </c>
      <c r="P54">
        <v>2.5</v>
      </c>
      <c r="Q54">
        <v>3.6</v>
      </c>
      <c r="R54">
        <v>5.2</v>
      </c>
      <c r="S54">
        <v>3.5</v>
      </c>
      <c r="T54">
        <v>3.1</v>
      </c>
      <c r="U54">
        <v>3.3</v>
      </c>
    </row>
    <row r="55" spans="1:21" hidden="1" x14ac:dyDescent="0.3">
      <c r="A55">
        <v>46</v>
      </c>
      <c r="B55" s="1" t="s">
        <v>22</v>
      </c>
      <c r="C55" t="s">
        <v>14</v>
      </c>
      <c r="D55">
        <v>28.7</v>
      </c>
      <c r="E55">
        <v>28.5</v>
      </c>
      <c r="F55">
        <v>28.4</v>
      </c>
      <c r="G55">
        <v>31.5</v>
      </c>
      <c r="H55">
        <v>31</v>
      </c>
      <c r="I55">
        <v>30.1</v>
      </c>
      <c r="J55">
        <v>33</v>
      </c>
      <c r="K55">
        <v>32.200000000000003</v>
      </c>
      <c r="L55">
        <v>32.700000000000003</v>
      </c>
      <c r="M55">
        <v>32.9</v>
      </c>
      <c r="N55">
        <v>37.200000000000003</v>
      </c>
      <c r="O55">
        <v>32</v>
      </c>
      <c r="P55">
        <v>37.1</v>
      </c>
      <c r="Q55">
        <v>35.5</v>
      </c>
      <c r="R55">
        <v>40.5</v>
      </c>
      <c r="S55">
        <v>40.4</v>
      </c>
      <c r="T55">
        <v>39.5</v>
      </c>
      <c r="U55">
        <v>36.1</v>
      </c>
    </row>
    <row r="56" spans="1:21" hidden="1" x14ac:dyDescent="0.3">
      <c r="A56">
        <v>47</v>
      </c>
      <c r="B56" s="1" t="s">
        <v>22</v>
      </c>
      <c r="D56" t="s">
        <v>15</v>
      </c>
    </row>
    <row r="57" spans="1:21" hidden="1" x14ac:dyDescent="0.3">
      <c r="A57">
        <v>48</v>
      </c>
      <c r="B57" s="1" t="s">
        <v>22</v>
      </c>
      <c r="C57" t="s">
        <v>16</v>
      </c>
      <c r="D57">
        <v>5.8</v>
      </c>
      <c r="E57">
        <v>6.7</v>
      </c>
      <c r="F57">
        <v>7</v>
      </c>
      <c r="G57">
        <v>10.4</v>
      </c>
      <c r="H57">
        <v>9.6999999999999993</v>
      </c>
      <c r="I57">
        <v>9</v>
      </c>
      <c r="J57">
        <v>9.9</v>
      </c>
      <c r="K57">
        <v>9</v>
      </c>
      <c r="L57">
        <v>8.3000000000000007</v>
      </c>
      <c r="M57">
        <v>7.6</v>
      </c>
      <c r="N57">
        <v>9.1</v>
      </c>
      <c r="O57">
        <v>6.7</v>
      </c>
      <c r="P57">
        <v>5.4</v>
      </c>
      <c r="Q57">
        <v>7.3</v>
      </c>
      <c r="R57">
        <v>11.7</v>
      </c>
      <c r="S57">
        <v>7.8</v>
      </c>
      <c r="T57">
        <v>6.7</v>
      </c>
      <c r="U57">
        <v>6.5</v>
      </c>
    </row>
    <row r="58" spans="1:21" hidden="1" x14ac:dyDescent="0.3">
      <c r="A58">
        <v>49</v>
      </c>
      <c r="B58" s="1" t="s">
        <v>22</v>
      </c>
      <c r="C58" s="1" t="s">
        <v>17</v>
      </c>
      <c r="D58">
        <v>65</v>
      </c>
      <c r="E58">
        <v>65.5</v>
      </c>
      <c r="F58">
        <v>65.8</v>
      </c>
      <c r="G58">
        <v>62.1</v>
      </c>
      <c r="H58">
        <v>62.9</v>
      </c>
      <c r="I58">
        <v>64</v>
      </c>
      <c r="J58">
        <v>60.6</v>
      </c>
      <c r="K58">
        <v>61.4</v>
      </c>
      <c r="L58">
        <v>60.7</v>
      </c>
      <c r="M58">
        <v>60.1</v>
      </c>
      <c r="N58">
        <v>54.9</v>
      </c>
      <c r="O58">
        <v>61.4</v>
      </c>
      <c r="P58">
        <v>55.6</v>
      </c>
      <c r="Q58">
        <v>58</v>
      </c>
      <c r="R58">
        <v>52.3</v>
      </c>
      <c r="S58">
        <v>52.6</v>
      </c>
      <c r="T58">
        <v>53.9</v>
      </c>
      <c r="U58">
        <v>58.4</v>
      </c>
    </row>
    <row r="59" spans="1:21" x14ac:dyDescent="0.3">
      <c r="A59">
        <v>50</v>
      </c>
      <c r="B59" s="1" t="s">
        <v>22</v>
      </c>
      <c r="C59" t="s">
        <v>18</v>
      </c>
      <c r="D59">
        <v>61.2</v>
      </c>
      <c r="E59">
        <v>61.1</v>
      </c>
      <c r="F59">
        <v>61.1</v>
      </c>
      <c r="G59">
        <v>55.6</v>
      </c>
      <c r="H59">
        <v>56.8</v>
      </c>
      <c r="I59">
        <v>58.2</v>
      </c>
      <c r="J59">
        <v>54.6</v>
      </c>
      <c r="K59">
        <v>56</v>
      </c>
      <c r="L59">
        <v>55.6</v>
      </c>
      <c r="M59">
        <v>55.5</v>
      </c>
      <c r="N59">
        <v>49.9</v>
      </c>
      <c r="O59">
        <v>57.2</v>
      </c>
      <c r="P59">
        <v>52.7</v>
      </c>
      <c r="Q59">
        <v>53.8</v>
      </c>
      <c r="R59">
        <v>46.4</v>
      </c>
      <c r="S59">
        <v>48.5</v>
      </c>
      <c r="T59">
        <v>50.3</v>
      </c>
      <c r="U59">
        <v>54.6</v>
      </c>
    </row>
    <row r="60" spans="1:21" hidden="1" x14ac:dyDescent="0.3">
      <c r="A60">
        <v>51</v>
      </c>
      <c r="B60" s="1" t="s">
        <v>23</v>
      </c>
      <c r="D60" t="s">
        <v>8</v>
      </c>
    </row>
    <row r="61" spans="1:21" hidden="1" x14ac:dyDescent="0.3">
      <c r="A61">
        <v>52</v>
      </c>
      <c r="B61" s="1" t="s">
        <v>23</v>
      </c>
      <c r="C61" t="s">
        <v>9</v>
      </c>
      <c r="D61">
        <v>60.9</v>
      </c>
      <c r="E61">
        <v>61.1</v>
      </c>
      <c r="F61">
        <v>61.3</v>
      </c>
      <c r="G61">
        <v>61.4</v>
      </c>
      <c r="H61">
        <v>61.7</v>
      </c>
      <c r="I61">
        <v>61.8</v>
      </c>
      <c r="J61">
        <v>61.5</v>
      </c>
      <c r="K61">
        <v>61.2</v>
      </c>
      <c r="L61">
        <v>60.9</v>
      </c>
      <c r="M61">
        <v>60.6</v>
      </c>
      <c r="N61">
        <v>60.5</v>
      </c>
      <c r="O61">
        <v>61</v>
      </c>
      <c r="P61">
        <v>61.3</v>
      </c>
      <c r="Q61">
        <v>61.3</v>
      </c>
      <c r="R61">
        <v>61.3</v>
      </c>
      <c r="S61">
        <v>61.5</v>
      </c>
      <c r="T61">
        <v>62</v>
      </c>
      <c r="U61">
        <v>62.7</v>
      </c>
    </row>
    <row r="62" spans="1:21" hidden="1" x14ac:dyDescent="0.3">
      <c r="A62">
        <v>53</v>
      </c>
      <c r="B62" s="1" t="s">
        <v>23</v>
      </c>
      <c r="C62" t="s">
        <v>10</v>
      </c>
      <c r="D62">
        <v>38.700000000000003</v>
      </c>
      <c r="E62">
        <v>40.799999999999997</v>
      </c>
      <c r="F62">
        <v>39.9</v>
      </c>
      <c r="G62">
        <v>38.1</v>
      </c>
      <c r="H62">
        <v>36.200000000000003</v>
      </c>
      <c r="I62">
        <v>39</v>
      </c>
      <c r="J62">
        <v>40.200000000000003</v>
      </c>
      <c r="K62">
        <v>35.799999999999997</v>
      </c>
      <c r="L62">
        <v>41.1</v>
      </c>
      <c r="M62">
        <v>34.1</v>
      </c>
      <c r="N62">
        <v>34.9</v>
      </c>
      <c r="O62">
        <v>35.9</v>
      </c>
      <c r="P62">
        <v>36.5</v>
      </c>
      <c r="Q62">
        <v>36.6</v>
      </c>
      <c r="R62">
        <v>35.200000000000003</v>
      </c>
      <c r="S62">
        <v>35.9</v>
      </c>
      <c r="T62">
        <v>36.1</v>
      </c>
      <c r="U62">
        <v>35.6</v>
      </c>
    </row>
    <row r="63" spans="1:21" hidden="1" x14ac:dyDescent="0.3">
      <c r="A63">
        <v>54</v>
      </c>
      <c r="B63" s="1" t="s">
        <v>23</v>
      </c>
      <c r="C63" t="s">
        <v>11</v>
      </c>
      <c r="D63">
        <v>36.200000000000003</v>
      </c>
      <c r="E63">
        <v>38.1</v>
      </c>
      <c r="F63">
        <v>38.1</v>
      </c>
      <c r="G63">
        <v>34.9</v>
      </c>
      <c r="H63">
        <v>32.6</v>
      </c>
      <c r="I63">
        <v>35.700000000000003</v>
      </c>
      <c r="J63">
        <v>37.200000000000003</v>
      </c>
      <c r="K63">
        <v>32.299999999999997</v>
      </c>
      <c r="L63">
        <v>38.4</v>
      </c>
      <c r="M63">
        <v>32</v>
      </c>
      <c r="N63">
        <v>32.700000000000003</v>
      </c>
      <c r="O63">
        <v>33.6</v>
      </c>
      <c r="P63">
        <v>34.200000000000003</v>
      </c>
      <c r="Q63">
        <v>34.5</v>
      </c>
      <c r="R63">
        <v>32.200000000000003</v>
      </c>
      <c r="S63">
        <v>32.9</v>
      </c>
      <c r="T63">
        <v>34.6</v>
      </c>
      <c r="U63">
        <v>33.4</v>
      </c>
    </row>
    <row r="64" spans="1:21" hidden="1" x14ac:dyDescent="0.3">
      <c r="A64">
        <v>55</v>
      </c>
      <c r="B64" s="1" t="s">
        <v>23</v>
      </c>
      <c r="C64" t="s">
        <v>12</v>
      </c>
      <c r="D64">
        <v>2.5</v>
      </c>
      <c r="E64">
        <v>2.7</v>
      </c>
      <c r="F64">
        <v>1.8</v>
      </c>
      <c r="G64">
        <v>3.2</v>
      </c>
      <c r="H64">
        <v>3.6</v>
      </c>
      <c r="I64">
        <v>3.3</v>
      </c>
      <c r="J64">
        <v>3.1</v>
      </c>
      <c r="K64">
        <v>3.4</v>
      </c>
      <c r="L64">
        <v>2.7</v>
      </c>
      <c r="M64">
        <v>2.1</v>
      </c>
      <c r="N64">
        <v>2.2000000000000002</v>
      </c>
      <c r="O64">
        <v>2.4</v>
      </c>
      <c r="P64">
        <v>2.2999999999999998</v>
      </c>
      <c r="Q64">
        <v>2</v>
      </c>
      <c r="R64">
        <v>3</v>
      </c>
      <c r="S64">
        <v>3</v>
      </c>
      <c r="T64">
        <v>1.5</v>
      </c>
      <c r="U64">
        <v>2.1</v>
      </c>
    </row>
    <row r="65" spans="1:21" hidden="1" x14ac:dyDescent="0.3">
      <c r="A65">
        <v>56</v>
      </c>
      <c r="B65" s="1" t="s">
        <v>23</v>
      </c>
      <c r="C65" t="s">
        <v>14</v>
      </c>
      <c r="D65">
        <v>22.2</v>
      </c>
      <c r="E65">
        <v>20.3</v>
      </c>
      <c r="F65">
        <v>21.4</v>
      </c>
      <c r="G65">
        <v>23.3</v>
      </c>
      <c r="H65">
        <v>25.4</v>
      </c>
      <c r="I65">
        <v>22.8</v>
      </c>
      <c r="J65">
        <v>21.3</v>
      </c>
      <c r="K65">
        <v>25.4</v>
      </c>
      <c r="L65">
        <v>19.8</v>
      </c>
      <c r="M65">
        <v>26.5</v>
      </c>
      <c r="N65">
        <v>25.5</v>
      </c>
      <c r="O65">
        <v>25.1</v>
      </c>
      <c r="P65">
        <v>24.8</v>
      </c>
      <c r="Q65">
        <v>24.8</v>
      </c>
      <c r="R65">
        <v>26.1</v>
      </c>
      <c r="S65">
        <v>25.6</v>
      </c>
      <c r="T65">
        <v>25.9</v>
      </c>
      <c r="U65">
        <v>27.1</v>
      </c>
    </row>
    <row r="66" spans="1:21" hidden="1" x14ac:dyDescent="0.3">
      <c r="A66">
        <v>57</v>
      </c>
      <c r="B66" s="1" t="s">
        <v>23</v>
      </c>
      <c r="D66" t="s">
        <v>15</v>
      </c>
    </row>
    <row r="67" spans="1:21" hidden="1" x14ac:dyDescent="0.3">
      <c r="A67">
        <v>58</v>
      </c>
      <c r="B67" s="1" t="s">
        <v>23</v>
      </c>
      <c r="C67" t="s">
        <v>16</v>
      </c>
      <c r="D67">
        <v>6.5</v>
      </c>
      <c r="E67">
        <v>6.6</v>
      </c>
      <c r="F67">
        <v>4.5</v>
      </c>
      <c r="G67">
        <v>8.4</v>
      </c>
      <c r="H67">
        <v>9.9</v>
      </c>
      <c r="I67">
        <v>8.5</v>
      </c>
      <c r="J67">
        <v>7.7</v>
      </c>
      <c r="K67">
        <v>9.5</v>
      </c>
      <c r="L67">
        <v>6.6</v>
      </c>
      <c r="M67">
        <v>6.2</v>
      </c>
      <c r="N67">
        <v>6.3</v>
      </c>
      <c r="O67">
        <v>6.7</v>
      </c>
      <c r="P67">
        <v>6.3</v>
      </c>
      <c r="Q67">
        <v>5.5</v>
      </c>
      <c r="R67">
        <v>8.5</v>
      </c>
      <c r="S67">
        <v>8.4</v>
      </c>
      <c r="T67">
        <v>4.2</v>
      </c>
      <c r="U67">
        <v>5.9</v>
      </c>
    </row>
    <row r="68" spans="1:21" hidden="1" x14ac:dyDescent="0.3">
      <c r="A68">
        <v>59</v>
      </c>
      <c r="B68" s="1" t="s">
        <v>23</v>
      </c>
      <c r="C68" t="s">
        <v>17</v>
      </c>
      <c r="D68">
        <v>63.5</v>
      </c>
      <c r="E68">
        <v>66.8</v>
      </c>
      <c r="F68">
        <v>65.099999999999994</v>
      </c>
      <c r="G68">
        <v>62.1</v>
      </c>
      <c r="H68">
        <v>58.7</v>
      </c>
      <c r="I68">
        <v>63.1</v>
      </c>
      <c r="J68">
        <v>65.400000000000006</v>
      </c>
      <c r="K68">
        <v>58.5</v>
      </c>
      <c r="L68">
        <v>67.5</v>
      </c>
      <c r="M68">
        <v>56.3</v>
      </c>
      <c r="N68">
        <v>57.7</v>
      </c>
      <c r="O68">
        <v>58.9</v>
      </c>
      <c r="P68">
        <v>59.5</v>
      </c>
      <c r="Q68">
        <v>59.7</v>
      </c>
      <c r="R68">
        <v>57.4</v>
      </c>
      <c r="S68">
        <v>58.4</v>
      </c>
      <c r="T68">
        <v>58.2</v>
      </c>
      <c r="U68">
        <v>56.8</v>
      </c>
    </row>
    <row r="69" spans="1:21" x14ac:dyDescent="0.3">
      <c r="A69">
        <v>60</v>
      </c>
      <c r="B69" s="1" t="s">
        <v>23</v>
      </c>
      <c r="C69" t="s">
        <v>18</v>
      </c>
      <c r="D69">
        <v>59.4</v>
      </c>
      <c r="E69">
        <v>62.4</v>
      </c>
      <c r="F69">
        <v>62.2</v>
      </c>
      <c r="G69">
        <v>56.8</v>
      </c>
      <c r="H69">
        <v>52.8</v>
      </c>
      <c r="I69">
        <v>57.8</v>
      </c>
      <c r="J69">
        <v>60.5</v>
      </c>
      <c r="K69">
        <v>52.8</v>
      </c>
      <c r="L69">
        <v>63.1</v>
      </c>
      <c r="M69">
        <v>52.8</v>
      </c>
      <c r="N69">
        <v>54</v>
      </c>
      <c r="O69">
        <v>55.1</v>
      </c>
      <c r="P69">
        <v>55.8</v>
      </c>
      <c r="Q69">
        <v>56.3</v>
      </c>
      <c r="R69">
        <v>52.5</v>
      </c>
      <c r="S69">
        <v>53.5</v>
      </c>
      <c r="T69">
        <v>55.8</v>
      </c>
      <c r="U69">
        <v>53.3</v>
      </c>
    </row>
    <row r="70" spans="1:21" hidden="1" x14ac:dyDescent="0.3">
      <c r="A70">
        <v>61</v>
      </c>
      <c r="B70" s="1" t="s">
        <v>24</v>
      </c>
      <c r="D70" t="s">
        <v>8</v>
      </c>
    </row>
    <row r="71" spans="1:21" hidden="1" x14ac:dyDescent="0.3">
      <c r="A71">
        <v>62</v>
      </c>
      <c r="B71" s="1" t="s">
        <v>24</v>
      </c>
      <c r="C71" t="s">
        <v>9</v>
      </c>
      <c r="D71">
        <v>38.5</v>
      </c>
      <c r="E71">
        <v>39.4</v>
      </c>
      <c r="F71">
        <v>40.5</v>
      </c>
      <c r="G71">
        <v>40.200000000000003</v>
      </c>
      <c r="H71">
        <v>41.4</v>
      </c>
      <c r="I71">
        <v>37.799999999999997</v>
      </c>
      <c r="J71">
        <v>39.1</v>
      </c>
      <c r="K71">
        <v>41.3</v>
      </c>
      <c r="L71">
        <v>41.7</v>
      </c>
      <c r="M71">
        <v>40.700000000000003</v>
      </c>
      <c r="N71">
        <v>41.9</v>
      </c>
      <c r="O71">
        <v>39.6</v>
      </c>
      <c r="P71">
        <v>38.799999999999997</v>
      </c>
      <c r="Q71">
        <v>41.8</v>
      </c>
      <c r="R71">
        <v>37.6</v>
      </c>
      <c r="S71">
        <v>45</v>
      </c>
      <c r="T71">
        <v>39.1</v>
      </c>
      <c r="U71">
        <v>43.8</v>
      </c>
    </row>
    <row r="72" spans="1:21" hidden="1" x14ac:dyDescent="0.3">
      <c r="A72">
        <v>63</v>
      </c>
      <c r="B72" s="1" t="s">
        <v>24</v>
      </c>
      <c r="C72" t="s">
        <v>10</v>
      </c>
      <c r="D72">
        <v>24</v>
      </c>
      <c r="E72">
        <v>28</v>
      </c>
      <c r="F72">
        <v>27.3</v>
      </c>
      <c r="G72">
        <v>26.9</v>
      </c>
      <c r="H72">
        <v>26.2</v>
      </c>
      <c r="I72">
        <v>24.1</v>
      </c>
      <c r="J72">
        <v>27.4</v>
      </c>
      <c r="K72">
        <v>28.4</v>
      </c>
      <c r="L72">
        <v>28.9</v>
      </c>
      <c r="M72">
        <v>27.7</v>
      </c>
      <c r="N72">
        <v>26.6</v>
      </c>
      <c r="O72">
        <v>23.8</v>
      </c>
      <c r="P72">
        <v>24.8</v>
      </c>
      <c r="Q72">
        <v>27.8</v>
      </c>
      <c r="R72">
        <v>25.3</v>
      </c>
      <c r="S72">
        <v>30.7</v>
      </c>
      <c r="T72">
        <v>25.5</v>
      </c>
      <c r="U72">
        <v>26.9</v>
      </c>
    </row>
    <row r="73" spans="1:21" hidden="1" x14ac:dyDescent="0.3">
      <c r="A73">
        <v>64</v>
      </c>
      <c r="B73" s="1" t="s">
        <v>24</v>
      </c>
      <c r="C73" t="s">
        <v>11</v>
      </c>
      <c r="D73">
        <v>22.3</v>
      </c>
      <c r="E73">
        <v>26.7</v>
      </c>
      <c r="F73">
        <v>26</v>
      </c>
      <c r="G73">
        <v>24.8</v>
      </c>
      <c r="H73">
        <v>24.9</v>
      </c>
      <c r="I73">
        <v>22.6</v>
      </c>
      <c r="J73">
        <v>26.2</v>
      </c>
      <c r="K73">
        <v>27.2</v>
      </c>
      <c r="L73">
        <v>27.3</v>
      </c>
      <c r="M73">
        <v>25.9</v>
      </c>
      <c r="N73">
        <v>24.6</v>
      </c>
      <c r="O73">
        <v>21.8</v>
      </c>
      <c r="P73">
        <v>23.5</v>
      </c>
      <c r="Q73">
        <v>26.3</v>
      </c>
      <c r="R73">
        <v>23.8</v>
      </c>
      <c r="S73">
        <v>29.2</v>
      </c>
      <c r="T73">
        <v>24.9</v>
      </c>
      <c r="U73">
        <v>25.2</v>
      </c>
    </row>
    <row r="74" spans="1:21" hidden="1" x14ac:dyDescent="0.3">
      <c r="A74">
        <v>65</v>
      </c>
      <c r="B74" s="1" t="s">
        <v>24</v>
      </c>
      <c r="C74" t="s">
        <v>12</v>
      </c>
      <c r="D74">
        <v>1.7</v>
      </c>
      <c r="E74" t="s">
        <v>13</v>
      </c>
      <c r="F74" t="s">
        <v>13</v>
      </c>
      <c r="G74">
        <v>2.1</v>
      </c>
      <c r="H74" t="s">
        <v>13</v>
      </c>
      <c r="I74" t="s">
        <v>13</v>
      </c>
      <c r="J74" t="s">
        <v>13</v>
      </c>
      <c r="K74" t="s">
        <v>13</v>
      </c>
      <c r="L74">
        <v>1.6</v>
      </c>
      <c r="M74">
        <v>1.8</v>
      </c>
      <c r="N74">
        <v>2</v>
      </c>
      <c r="O74">
        <v>2</v>
      </c>
      <c r="P74" t="s">
        <v>13</v>
      </c>
      <c r="Q74" t="s">
        <v>13</v>
      </c>
      <c r="R74">
        <v>1.5</v>
      </c>
      <c r="S74">
        <v>1.5</v>
      </c>
      <c r="T74" t="s">
        <v>13</v>
      </c>
      <c r="U74">
        <v>1.7</v>
      </c>
    </row>
    <row r="75" spans="1:21" hidden="1" x14ac:dyDescent="0.3">
      <c r="A75">
        <v>66</v>
      </c>
      <c r="B75" s="1" t="s">
        <v>24</v>
      </c>
      <c r="C75" t="s">
        <v>14</v>
      </c>
      <c r="D75">
        <v>14.5</v>
      </c>
      <c r="E75">
        <v>11.4</v>
      </c>
      <c r="F75">
        <v>13.1</v>
      </c>
      <c r="G75">
        <v>13.3</v>
      </c>
      <c r="H75">
        <v>15.2</v>
      </c>
      <c r="I75">
        <v>13.7</v>
      </c>
      <c r="J75">
        <v>11.7</v>
      </c>
      <c r="K75">
        <v>12.9</v>
      </c>
      <c r="L75">
        <v>12.8</v>
      </c>
      <c r="M75">
        <v>13</v>
      </c>
      <c r="N75">
        <v>15.3</v>
      </c>
      <c r="O75">
        <v>15.8</v>
      </c>
      <c r="P75">
        <v>13.9</v>
      </c>
      <c r="Q75">
        <v>14</v>
      </c>
      <c r="R75">
        <v>12.3</v>
      </c>
      <c r="S75">
        <v>14.3</v>
      </c>
      <c r="T75">
        <v>13.6</v>
      </c>
      <c r="U75">
        <v>16.8</v>
      </c>
    </row>
    <row r="76" spans="1:21" hidden="1" x14ac:dyDescent="0.3">
      <c r="A76">
        <v>67</v>
      </c>
      <c r="B76" s="1" t="s">
        <v>24</v>
      </c>
      <c r="D76" t="s">
        <v>15</v>
      </c>
    </row>
    <row r="77" spans="1:21" hidden="1" x14ac:dyDescent="0.3">
      <c r="A77">
        <v>68</v>
      </c>
      <c r="B77" s="1" t="s">
        <v>24</v>
      </c>
      <c r="C77" t="s">
        <v>16</v>
      </c>
      <c r="D77">
        <v>7.1</v>
      </c>
      <c r="E77" t="s">
        <v>13</v>
      </c>
      <c r="F77" t="s">
        <v>13</v>
      </c>
      <c r="G77">
        <v>7.8</v>
      </c>
      <c r="H77" t="s">
        <v>13</v>
      </c>
      <c r="I77" t="s">
        <v>13</v>
      </c>
      <c r="J77" t="s">
        <v>13</v>
      </c>
      <c r="K77" t="s">
        <v>13</v>
      </c>
      <c r="L77">
        <v>5.5</v>
      </c>
      <c r="M77">
        <v>6.5</v>
      </c>
      <c r="N77">
        <v>7.5</v>
      </c>
      <c r="O77">
        <v>8.4</v>
      </c>
      <c r="P77" t="s">
        <v>13</v>
      </c>
      <c r="Q77" t="s">
        <v>13</v>
      </c>
      <c r="R77">
        <v>5.9</v>
      </c>
      <c r="S77">
        <v>4.9000000000000004</v>
      </c>
      <c r="T77" t="s">
        <v>13</v>
      </c>
      <c r="U77">
        <v>6.3</v>
      </c>
    </row>
    <row r="78" spans="1:21" hidden="1" x14ac:dyDescent="0.3">
      <c r="A78">
        <v>69</v>
      </c>
      <c r="B78" s="1" t="s">
        <v>24</v>
      </c>
      <c r="C78" s="1" t="s">
        <v>17</v>
      </c>
      <c r="D78">
        <v>62.3</v>
      </c>
      <c r="E78">
        <v>71.099999999999994</v>
      </c>
      <c r="F78">
        <v>67.400000000000006</v>
      </c>
      <c r="G78">
        <v>66.900000000000006</v>
      </c>
      <c r="H78">
        <v>63.3</v>
      </c>
      <c r="I78">
        <v>63.8</v>
      </c>
      <c r="J78">
        <v>70.099999999999994</v>
      </c>
      <c r="K78">
        <v>68.8</v>
      </c>
      <c r="L78">
        <v>69.3</v>
      </c>
      <c r="M78">
        <v>68.099999999999994</v>
      </c>
      <c r="N78">
        <v>63.5</v>
      </c>
      <c r="O78">
        <v>60.1</v>
      </c>
      <c r="P78">
        <v>63.9</v>
      </c>
      <c r="Q78">
        <v>66.5</v>
      </c>
      <c r="R78">
        <v>67.3</v>
      </c>
      <c r="S78">
        <v>68.2</v>
      </c>
      <c r="T78">
        <v>65.2</v>
      </c>
      <c r="U78">
        <v>61.4</v>
      </c>
    </row>
    <row r="79" spans="1:21" x14ac:dyDescent="0.3">
      <c r="A79">
        <v>70</v>
      </c>
      <c r="B79" s="1" t="s">
        <v>24</v>
      </c>
      <c r="C79" t="s">
        <v>18</v>
      </c>
      <c r="D79">
        <v>57.9</v>
      </c>
      <c r="E79">
        <v>67.8</v>
      </c>
      <c r="F79">
        <v>64.2</v>
      </c>
      <c r="G79">
        <v>61.7</v>
      </c>
      <c r="H79">
        <v>60.1</v>
      </c>
      <c r="I79">
        <v>59.8</v>
      </c>
      <c r="J79">
        <v>67</v>
      </c>
      <c r="K79">
        <v>65.900000000000006</v>
      </c>
      <c r="L79">
        <v>65.5</v>
      </c>
      <c r="M79">
        <v>63.6</v>
      </c>
      <c r="N79">
        <v>58.7</v>
      </c>
      <c r="O79">
        <v>55.1</v>
      </c>
      <c r="P79">
        <v>60.6</v>
      </c>
      <c r="Q79">
        <v>62.9</v>
      </c>
      <c r="R79">
        <v>63.3</v>
      </c>
      <c r="S79">
        <v>64.900000000000006</v>
      </c>
      <c r="T79">
        <v>63.7</v>
      </c>
      <c r="U79">
        <v>57.5</v>
      </c>
    </row>
    <row r="80" spans="1:21" hidden="1" x14ac:dyDescent="0.3">
      <c r="A80">
        <v>71</v>
      </c>
      <c r="B80" s="1" t="s">
        <v>25</v>
      </c>
      <c r="D80" t="s">
        <v>8</v>
      </c>
    </row>
    <row r="81" spans="1:21" hidden="1" x14ac:dyDescent="0.3">
      <c r="A81">
        <v>72</v>
      </c>
      <c r="B81" s="1" t="s">
        <v>25</v>
      </c>
      <c r="C81" t="s">
        <v>9</v>
      </c>
      <c r="D81">
        <v>69.099999999999994</v>
      </c>
      <c r="E81">
        <v>69.400000000000006</v>
      </c>
      <c r="F81">
        <v>69.599999999999994</v>
      </c>
      <c r="G81">
        <v>69.5</v>
      </c>
      <c r="H81">
        <v>69.599999999999994</v>
      </c>
      <c r="I81">
        <v>69.5</v>
      </c>
      <c r="J81">
        <v>69.3</v>
      </c>
      <c r="K81">
        <v>69.099999999999994</v>
      </c>
      <c r="L81">
        <v>68.7</v>
      </c>
      <c r="M81">
        <v>68.3</v>
      </c>
      <c r="N81">
        <v>68</v>
      </c>
      <c r="O81">
        <v>67.599999999999994</v>
      </c>
      <c r="P81">
        <v>67.599999999999994</v>
      </c>
      <c r="Q81">
        <v>67.900000000000006</v>
      </c>
      <c r="R81">
        <v>67.400000000000006</v>
      </c>
      <c r="S81">
        <v>66.900000000000006</v>
      </c>
      <c r="T81">
        <v>66.599999999999994</v>
      </c>
      <c r="U81">
        <v>66.7</v>
      </c>
    </row>
    <row r="82" spans="1:21" hidden="1" x14ac:dyDescent="0.3">
      <c r="A82">
        <v>73</v>
      </c>
      <c r="B82" s="1" t="s">
        <v>25</v>
      </c>
      <c r="C82" t="s">
        <v>10</v>
      </c>
      <c r="D82">
        <v>42.9</v>
      </c>
      <c r="E82">
        <v>40.200000000000003</v>
      </c>
      <c r="F82">
        <v>42.4</v>
      </c>
      <c r="G82">
        <v>40</v>
      </c>
      <c r="H82">
        <v>41.9</v>
      </c>
      <c r="I82">
        <v>40.4</v>
      </c>
      <c r="J82">
        <v>36.9</v>
      </c>
      <c r="K82">
        <v>40.6</v>
      </c>
      <c r="L82">
        <v>42.6</v>
      </c>
      <c r="M82">
        <v>36.799999999999997</v>
      </c>
      <c r="N82">
        <v>37.299999999999997</v>
      </c>
      <c r="O82">
        <v>37.700000000000003</v>
      </c>
      <c r="P82">
        <v>40.6</v>
      </c>
      <c r="Q82">
        <v>40.4</v>
      </c>
      <c r="R82">
        <v>41.2</v>
      </c>
      <c r="S82">
        <v>37.799999999999997</v>
      </c>
      <c r="T82">
        <v>40.799999999999997</v>
      </c>
      <c r="U82">
        <v>38.9</v>
      </c>
    </row>
    <row r="83" spans="1:21" hidden="1" x14ac:dyDescent="0.3">
      <c r="A83">
        <v>74</v>
      </c>
      <c r="B83" s="1" t="s">
        <v>25</v>
      </c>
      <c r="C83" t="s">
        <v>11</v>
      </c>
      <c r="D83">
        <v>40</v>
      </c>
      <c r="E83">
        <v>37.200000000000003</v>
      </c>
      <c r="F83">
        <v>40</v>
      </c>
      <c r="G83">
        <v>36.1</v>
      </c>
      <c r="H83">
        <v>37.799999999999997</v>
      </c>
      <c r="I83">
        <v>36.5</v>
      </c>
      <c r="J83">
        <v>34.299999999999997</v>
      </c>
      <c r="K83">
        <v>37.1</v>
      </c>
      <c r="L83">
        <v>39.5</v>
      </c>
      <c r="M83">
        <v>33.4</v>
      </c>
      <c r="N83">
        <v>34.200000000000003</v>
      </c>
      <c r="O83">
        <v>35.4</v>
      </c>
      <c r="P83">
        <v>38.5</v>
      </c>
      <c r="Q83">
        <v>36.799999999999997</v>
      </c>
      <c r="R83">
        <v>37.9</v>
      </c>
      <c r="S83">
        <v>35.4</v>
      </c>
      <c r="T83">
        <v>38.6</v>
      </c>
      <c r="U83">
        <v>37</v>
      </c>
    </row>
    <row r="84" spans="1:21" hidden="1" x14ac:dyDescent="0.3">
      <c r="A84">
        <v>75</v>
      </c>
      <c r="B84" s="1" t="s">
        <v>25</v>
      </c>
      <c r="C84" t="s">
        <v>12</v>
      </c>
      <c r="D84">
        <v>3</v>
      </c>
      <c r="E84">
        <v>3</v>
      </c>
      <c r="F84">
        <v>2.4</v>
      </c>
      <c r="G84">
        <v>3.9</v>
      </c>
      <c r="H84">
        <v>4.2</v>
      </c>
      <c r="I84">
        <v>3.8</v>
      </c>
      <c r="J84">
        <v>2.6</v>
      </c>
      <c r="K84">
        <v>3.5</v>
      </c>
      <c r="L84">
        <v>3.1</v>
      </c>
      <c r="M84">
        <v>3.4</v>
      </c>
      <c r="N84">
        <v>3.1</v>
      </c>
      <c r="O84">
        <v>2.2999999999999998</v>
      </c>
      <c r="P84">
        <v>2.1</v>
      </c>
      <c r="Q84">
        <v>3.6</v>
      </c>
      <c r="R84">
        <v>3.4</v>
      </c>
      <c r="S84">
        <v>2.5</v>
      </c>
      <c r="T84">
        <v>2.2000000000000002</v>
      </c>
      <c r="U84">
        <v>1.9</v>
      </c>
    </row>
    <row r="85" spans="1:21" hidden="1" x14ac:dyDescent="0.3">
      <c r="A85">
        <v>76</v>
      </c>
      <c r="B85" s="1" t="s">
        <v>25</v>
      </c>
      <c r="C85" t="s">
        <v>14</v>
      </c>
      <c r="D85">
        <v>26.2</v>
      </c>
      <c r="E85">
        <v>29.2</v>
      </c>
      <c r="F85">
        <v>27.1</v>
      </c>
      <c r="G85">
        <v>29.6</v>
      </c>
      <c r="H85">
        <v>27.7</v>
      </c>
      <c r="I85">
        <v>29.1</v>
      </c>
      <c r="J85">
        <v>32.4</v>
      </c>
      <c r="K85">
        <v>28.6</v>
      </c>
      <c r="L85">
        <v>26.1</v>
      </c>
      <c r="M85">
        <v>31.5</v>
      </c>
      <c r="N85">
        <v>30.7</v>
      </c>
      <c r="O85">
        <v>29.9</v>
      </c>
      <c r="P85">
        <v>27</v>
      </c>
      <c r="Q85">
        <v>27.5</v>
      </c>
      <c r="R85">
        <v>26.1</v>
      </c>
      <c r="S85">
        <v>29</v>
      </c>
      <c r="T85">
        <v>25.8</v>
      </c>
      <c r="U85">
        <v>27.8</v>
      </c>
    </row>
    <row r="86" spans="1:21" hidden="1" x14ac:dyDescent="0.3">
      <c r="A86">
        <v>77</v>
      </c>
      <c r="B86" s="1" t="s">
        <v>25</v>
      </c>
      <c r="D86" t="s">
        <v>15</v>
      </c>
    </row>
    <row r="87" spans="1:21" hidden="1" x14ac:dyDescent="0.3">
      <c r="A87">
        <v>78</v>
      </c>
      <c r="B87" s="1" t="s">
        <v>25</v>
      </c>
      <c r="C87" t="s">
        <v>16</v>
      </c>
      <c r="D87">
        <v>7</v>
      </c>
      <c r="E87">
        <v>7.5</v>
      </c>
      <c r="F87">
        <v>5.7</v>
      </c>
      <c r="G87">
        <v>9.8000000000000007</v>
      </c>
      <c r="H87">
        <v>10</v>
      </c>
      <c r="I87">
        <v>9.4</v>
      </c>
      <c r="J87">
        <v>7</v>
      </c>
      <c r="K87">
        <v>8.6</v>
      </c>
      <c r="L87">
        <v>7.3</v>
      </c>
      <c r="M87">
        <v>9.1999999999999993</v>
      </c>
      <c r="N87">
        <v>8.3000000000000007</v>
      </c>
      <c r="O87">
        <v>6.1</v>
      </c>
      <c r="P87">
        <v>5.2</v>
      </c>
      <c r="Q87">
        <v>8.9</v>
      </c>
      <c r="R87">
        <v>8.3000000000000007</v>
      </c>
      <c r="S87">
        <v>6.6</v>
      </c>
      <c r="T87">
        <v>5.4</v>
      </c>
      <c r="U87">
        <v>4.9000000000000004</v>
      </c>
    </row>
    <row r="88" spans="1:21" hidden="1" x14ac:dyDescent="0.3">
      <c r="A88">
        <v>79</v>
      </c>
      <c r="B88" s="1" t="s">
        <v>25</v>
      </c>
      <c r="C88" s="1" t="s">
        <v>17</v>
      </c>
      <c r="D88">
        <v>62.1</v>
      </c>
      <c r="E88">
        <v>57.9</v>
      </c>
      <c r="F88">
        <v>60.9</v>
      </c>
      <c r="G88">
        <v>57.6</v>
      </c>
      <c r="H88">
        <v>60.2</v>
      </c>
      <c r="I88">
        <v>58.1</v>
      </c>
      <c r="J88">
        <v>53.2</v>
      </c>
      <c r="K88">
        <v>58.8</v>
      </c>
      <c r="L88">
        <v>62</v>
      </c>
      <c r="M88">
        <v>53.9</v>
      </c>
      <c r="N88">
        <v>54.9</v>
      </c>
      <c r="O88">
        <v>55.8</v>
      </c>
      <c r="P88">
        <v>60.1</v>
      </c>
      <c r="Q88">
        <v>59.5</v>
      </c>
      <c r="R88">
        <v>61.1</v>
      </c>
      <c r="S88">
        <v>56.5</v>
      </c>
      <c r="T88">
        <v>61.3</v>
      </c>
      <c r="U88">
        <v>58.3</v>
      </c>
    </row>
    <row r="89" spans="1:21" x14ac:dyDescent="0.3">
      <c r="A89">
        <v>80</v>
      </c>
      <c r="B89" s="1" t="s">
        <v>25</v>
      </c>
      <c r="C89" t="s">
        <v>18</v>
      </c>
      <c r="D89">
        <v>57.9</v>
      </c>
      <c r="E89">
        <v>53.6</v>
      </c>
      <c r="F89">
        <v>57.5</v>
      </c>
      <c r="G89">
        <v>51.9</v>
      </c>
      <c r="H89">
        <v>54.3</v>
      </c>
      <c r="I89">
        <v>52.5</v>
      </c>
      <c r="J89">
        <v>49.5</v>
      </c>
      <c r="K89">
        <v>53.7</v>
      </c>
      <c r="L89">
        <v>57.5</v>
      </c>
      <c r="M89">
        <v>48.9</v>
      </c>
      <c r="N89">
        <v>50.3</v>
      </c>
      <c r="O89">
        <v>52.4</v>
      </c>
      <c r="P89">
        <v>57</v>
      </c>
      <c r="Q89">
        <v>54.2</v>
      </c>
      <c r="R89">
        <v>56.2</v>
      </c>
      <c r="S89">
        <v>52.9</v>
      </c>
      <c r="T89">
        <v>58</v>
      </c>
      <c r="U89">
        <v>55.5</v>
      </c>
    </row>
    <row r="91" spans="1:21" x14ac:dyDescent="0.3">
      <c r="B91" t="s">
        <v>26</v>
      </c>
    </row>
    <row r="92" spans="1:21" x14ac:dyDescent="0.3">
      <c r="B92" t="s">
        <v>13</v>
      </c>
      <c r="C92" t="s">
        <v>27</v>
      </c>
    </row>
    <row r="97" spans="2:3" x14ac:dyDescent="0.3">
      <c r="B97" t="s">
        <v>28</v>
      </c>
    </row>
    <row r="98" spans="2:3" x14ac:dyDescent="0.3">
      <c r="B98">
        <v>1</v>
      </c>
      <c r="C98" t="s">
        <v>29</v>
      </c>
    </row>
    <row r="99" spans="2:3" x14ac:dyDescent="0.3">
      <c r="B99">
        <v>2</v>
      </c>
      <c r="C99" t="s">
        <v>30</v>
      </c>
    </row>
    <row r="100" spans="2:3" x14ac:dyDescent="0.3">
      <c r="B100">
        <v>3</v>
      </c>
      <c r="C100" t="s">
        <v>31</v>
      </c>
    </row>
    <row r="101" spans="2:3" x14ac:dyDescent="0.3">
      <c r="B101">
        <v>4</v>
      </c>
      <c r="C101" t="s">
        <v>32</v>
      </c>
    </row>
    <row r="102" spans="2:3" x14ac:dyDescent="0.3">
      <c r="B102">
        <v>5</v>
      </c>
      <c r="C102" t="s">
        <v>33</v>
      </c>
    </row>
    <row r="103" spans="2:3" x14ac:dyDescent="0.3">
      <c r="B103">
        <v>6</v>
      </c>
      <c r="C103" t="s">
        <v>34</v>
      </c>
    </row>
    <row r="104" spans="2:3" x14ac:dyDescent="0.3">
      <c r="B104">
        <v>7</v>
      </c>
      <c r="C104" t="s">
        <v>35</v>
      </c>
    </row>
    <row r="105" spans="2:3" x14ac:dyDescent="0.3">
      <c r="B105">
        <v>8</v>
      </c>
      <c r="C105" t="s">
        <v>36</v>
      </c>
    </row>
    <row r="106" spans="2:3" x14ac:dyDescent="0.3">
      <c r="B106">
        <v>9</v>
      </c>
      <c r="C106" t="s">
        <v>37</v>
      </c>
    </row>
    <row r="107" spans="2:3" x14ac:dyDescent="0.3">
      <c r="B107">
        <v>10</v>
      </c>
      <c r="C107" t="s">
        <v>38</v>
      </c>
    </row>
    <row r="108" spans="2:3" x14ac:dyDescent="0.3">
      <c r="B108">
        <v>11</v>
      </c>
      <c r="C108" t="s">
        <v>39</v>
      </c>
    </row>
    <row r="109" spans="2:3" x14ac:dyDescent="0.3">
      <c r="B109">
        <v>12</v>
      </c>
      <c r="C109" t="s">
        <v>40</v>
      </c>
    </row>
    <row r="110" spans="2:3" x14ac:dyDescent="0.3">
      <c r="B110">
        <v>13</v>
      </c>
      <c r="C110" t="s">
        <v>41</v>
      </c>
    </row>
    <row r="114" spans="2:2" x14ac:dyDescent="0.3">
      <c r="B114" t="s">
        <v>42</v>
      </c>
    </row>
    <row r="115" spans="2:2" x14ac:dyDescent="0.3">
      <c r="B115" t="s">
        <v>43</v>
      </c>
    </row>
  </sheetData>
  <autoFilter ref="A9:U89" xr:uid="{C9FEA1AC-6410-4FEF-91C8-BC885697510C}">
    <filterColumn colId="2">
      <filters>
        <filter val="Employment rate 13"/>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A445-617A-4E3D-B8FC-CB35B434933B}">
  <dimension ref="A1:T173"/>
  <sheetViews>
    <sheetView topLeftCell="A58" workbookViewId="0">
      <selection activeCell="D77" sqref="D77:E77"/>
    </sheetView>
  </sheetViews>
  <sheetFormatPr defaultRowHeight="14.4" x14ac:dyDescent="0.3"/>
  <sheetData>
    <row r="1" spans="1:20" x14ac:dyDescent="0.3">
      <c r="A1" t="s">
        <v>45</v>
      </c>
    </row>
    <row r="2" spans="1:20" x14ac:dyDescent="0.3">
      <c r="A2" t="s">
        <v>1</v>
      </c>
    </row>
    <row r="3" spans="1:20" x14ac:dyDescent="0.3">
      <c r="A3" t="s">
        <v>46</v>
      </c>
    </row>
    <row r="4" spans="1:20" x14ac:dyDescent="0.3">
      <c r="A4" t="s">
        <v>3</v>
      </c>
    </row>
    <row r="5" spans="1:20" x14ac:dyDescent="0.3">
      <c r="A5" t="s">
        <v>47</v>
      </c>
    </row>
    <row r="9" spans="1:20" x14ac:dyDescent="0.3">
      <c r="A9" t="s">
        <v>48</v>
      </c>
      <c r="B9" t="s">
        <v>6</v>
      </c>
      <c r="C9">
        <v>2006</v>
      </c>
      <c r="D9">
        <v>2007</v>
      </c>
      <c r="E9">
        <v>2008</v>
      </c>
      <c r="F9">
        <v>2009</v>
      </c>
      <c r="G9">
        <v>2010</v>
      </c>
      <c r="H9">
        <v>2011</v>
      </c>
      <c r="I9">
        <v>2012</v>
      </c>
      <c r="J9">
        <v>2013</v>
      </c>
      <c r="K9">
        <v>2014</v>
      </c>
      <c r="L9">
        <v>2015</v>
      </c>
      <c r="M9">
        <v>2016</v>
      </c>
      <c r="N9">
        <v>2017</v>
      </c>
      <c r="O9">
        <v>2018</v>
      </c>
      <c r="P9">
        <v>2019</v>
      </c>
      <c r="Q9">
        <v>2020</v>
      </c>
      <c r="R9">
        <v>2021</v>
      </c>
      <c r="S9">
        <v>2022</v>
      </c>
      <c r="T9">
        <v>2023</v>
      </c>
    </row>
    <row r="10" spans="1:20" x14ac:dyDescent="0.3">
      <c r="A10" t="s">
        <v>49</v>
      </c>
      <c r="C10" t="s">
        <v>8</v>
      </c>
    </row>
    <row r="11" spans="1:20" x14ac:dyDescent="0.3">
      <c r="B11" t="s">
        <v>50</v>
      </c>
      <c r="C11" s="2">
        <v>26121.7</v>
      </c>
      <c r="D11" s="2">
        <v>26469.1</v>
      </c>
      <c r="E11" s="2">
        <v>26830.6</v>
      </c>
      <c r="F11" s="2">
        <v>27207.4</v>
      </c>
      <c r="G11" s="2">
        <v>27576.2</v>
      </c>
      <c r="H11" s="2">
        <v>27904.9</v>
      </c>
      <c r="I11" s="2">
        <v>28230.9</v>
      </c>
      <c r="J11" s="2">
        <v>28546.400000000001</v>
      </c>
      <c r="K11" s="2">
        <v>28843.7</v>
      </c>
      <c r="L11" s="2">
        <v>29076.5</v>
      </c>
      <c r="M11" s="2">
        <v>29386</v>
      </c>
      <c r="N11" s="2">
        <v>29764.2</v>
      </c>
      <c r="O11" s="2">
        <v>30220.7</v>
      </c>
      <c r="P11" s="2">
        <v>30694.799999999999</v>
      </c>
      <c r="Q11" s="2">
        <v>31052.6</v>
      </c>
      <c r="R11" s="2">
        <v>31326.2</v>
      </c>
      <c r="S11" s="2">
        <v>31772.1</v>
      </c>
      <c r="T11" s="2">
        <v>32502.1</v>
      </c>
    </row>
    <row r="12" spans="1:20" x14ac:dyDescent="0.3">
      <c r="B12" t="s">
        <v>51</v>
      </c>
      <c r="C12" s="2">
        <v>17551.7</v>
      </c>
      <c r="D12" s="2">
        <v>17856.099999999999</v>
      </c>
      <c r="E12" s="2">
        <v>18136.5</v>
      </c>
      <c r="F12" s="2">
        <v>18303.900000000001</v>
      </c>
      <c r="G12" s="2">
        <v>18490.3</v>
      </c>
      <c r="H12" s="2">
        <v>18670.2</v>
      </c>
      <c r="I12" s="2">
        <v>18870.599999999999</v>
      </c>
      <c r="J12" s="2">
        <v>19074.7</v>
      </c>
      <c r="K12" s="2">
        <v>19126.400000000001</v>
      </c>
      <c r="L12" s="2">
        <v>19242.400000000001</v>
      </c>
      <c r="M12" s="2">
        <v>19372</v>
      </c>
      <c r="N12" s="2">
        <v>19658.3</v>
      </c>
      <c r="O12" s="2">
        <v>19883.8</v>
      </c>
      <c r="P12" s="2">
        <v>20274.900000000001</v>
      </c>
      <c r="Q12" s="2">
        <v>19972.599999999999</v>
      </c>
      <c r="R12" s="2">
        <v>20484.099999999999</v>
      </c>
      <c r="S12" s="2">
        <v>20790.599999999999</v>
      </c>
      <c r="T12" s="2">
        <v>21325.8</v>
      </c>
    </row>
    <row r="13" spans="1:20" x14ac:dyDescent="0.3">
      <c r="B13" t="s">
        <v>52</v>
      </c>
      <c r="C13" s="2">
        <v>16413.7</v>
      </c>
      <c r="D13" s="2">
        <v>16756.8</v>
      </c>
      <c r="E13" s="2">
        <v>16996.8</v>
      </c>
      <c r="F13" s="2">
        <v>16755.400000000001</v>
      </c>
      <c r="G13" s="2">
        <v>16978.2</v>
      </c>
      <c r="H13" s="2">
        <v>17244.3</v>
      </c>
      <c r="I13" s="2">
        <v>17475.599999999999</v>
      </c>
      <c r="J13" s="2">
        <v>17712.2</v>
      </c>
      <c r="K13" s="2">
        <v>17783.2</v>
      </c>
      <c r="L13" s="2">
        <v>17905.900000000001</v>
      </c>
      <c r="M13" s="2">
        <v>18008.7</v>
      </c>
      <c r="N13" s="2">
        <v>18395</v>
      </c>
      <c r="O13" s="2">
        <v>18723.3</v>
      </c>
      <c r="P13" s="2">
        <v>19121.2</v>
      </c>
      <c r="Q13" s="2">
        <v>18043.8</v>
      </c>
      <c r="R13" s="2">
        <v>18942.3</v>
      </c>
      <c r="S13" s="2">
        <v>19693</v>
      </c>
      <c r="T13" s="2">
        <v>20170.900000000001</v>
      </c>
    </row>
    <row r="14" spans="1:20" x14ac:dyDescent="0.3">
      <c r="B14" t="s">
        <v>53</v>
      </c>
      <c r="C14" s="2">
        <v>1137.9000000000001</v>
      </c>
      <c r="D14" s="2">
        <v>1099.3</v>
      </c>
      <c r="E14" s="2">
        <v>1139.7</v>
      </c>
      <c r="F14" s="2">
        <v>1548.5</v>
      </c>
      <c r="G14" s="2">
        <v>1512.1</v>
      </c>
      <c r="H14" s="2">
        <v>1425.9</v>
      </c>
      <c r="I14" s="2">
        <v>1395</v>
      </c>
      <c r="J14" s="2">
        <v>1362.5</v>
      </c>
      <c r="K14" s="2">
        <v>1343.3</v>
      </c>
      <c r="L14" s="2">
        <v>1336.4</v>
      </c>
      <c r="M14" s="2">
        <v>1363.4</v>
      </c>
      <c r="N14" s="2">
        <v>1263.3</v>
      </c>
      <c r="O14" s="2">
        <v>1160.5</v>
      </c>
      <c r="P14" s="2">
        <v>1153.7</v>
      </c>
      <c r="Q14" s="2">
        <v>1928.8</v>
      </c>
      <c r="R14" s="2">
        <v>1541.9</v>
      </c>
      <c r="S14" s="2">
        <v>1097.7</v>
      </c>
      <c r="T14" s="2">
        <v>1154.8</v>
      </c>
    </row>
    <row r="15" spans="1:20" x14ac:dyDescent="0.3">
      <c r="B15" t="s">
        <v>54</v>
      </c>
      <c r="C15" s="2">
        <v>8570.1</v>
      </c>
      <c r="D15" s="2">
        <v>8613</v>
      </c>
      <c r="E15" s="2">
        <v>8694.1</v>
      </c>
      <c r="F15" s="2">
        <v>8903.5</v>
      </c>
      <c r="G15" s="2">
        <v>9085.7999999999993</v>
      </c>
      <c r="H15" s="2">
        <v>9234.7000000000007</v>
      </c>
      <c r="I15" s="2">
        <v>9360.2999999999993</v>
      </c>
      <c r="J15" s="2">
        <v>9471.7000000000007</v>
      </c>
      <c r="K15" s="2">
        <v>9717.2999999999993</v>
      </c>
      <c r="L15" s="2">
        <v>9834.1</v>
      </c>
      <c r="M15" s="2">
        <v>10013.9</v>
      </c>
      <c r="N15" s="2">
        <v>10106</v>
      </c>
      <c r="O15" s="2">
        <v>10336.799999999999</v>
      </c>
      <c r="P15" s="2">
        <v>10419.9</v>
      </c>
      <c r="Q15" s="2">
        <v>11080</v>
      </c>
      <c r="R15" s="2">
        <v>10842</v>
      </c>
      <c r="S15" s="2">
        <v>10981.4</v>
      </c>
      <c r="T15" s="2">
        <v>11176.3</v>
      </c>
    </row>
    <row r="16" spans="1:20" x14ac:dyDescent="0.3">
      <c r="C16" t="s">
        <v>15</v>
      </c>
    </row>
    <row r="17" spans="1:20" x14ac:dyDescent="0.3">
      <c r="B17" t="s">
        <v>55</v>
      </c>
      <c r="C17">
        <v>6.5</v>
      </c>
      <c r="D17">
        <v>6.2</v>
      </c>
      <c r="E17">
        <v>6.3</v>
      </c>
      <c r="F17">
        <v>8.5</v>
      </c>
      <c r="G17">
        <v>8.1999999999999993</v>
      </c>
      <c r="H17">
        <v>7.6</v>
      </c>
      <c r="I17">
        <v>7.4</v>
      </c>
      <c r="J17">
        <v>7.1</v>
      </c>
      <c r="K17">
        <v>7</v>
      </c>
      <c r="L17">
        <v>6.9</v>
      </c>
      <c r="M17">
        <v>7</v>
      </c>
      <c r="N17">
        <v>6.4</v>
      </c>
      <c r="O17">
        <v>5.8</v>
      </c>
      <c r="P17">
        <v>5.7</v>
      </c>
      <c r="Q17">
        <v>9.6999999999999993</v>
      </c>
      <c r="R17">
        <v>7.5</v>
      </c>
      <c r="S17">
        <v>5.3</v>
      </c>
      <c r="T17">
        <v>5.4</v>
      </c>
    </row>
    <row r="18" spans="1:20" x14ac:dyDescent="0.3">
      <c r="B18" t="s">
        <v>56</v>
      </c>
      <c r="C18">
        <v>67.2</v>
      </c>
      <c r="D18">
        <v>67.5</v>
      </c>
      <c r="E18">
        <v>67.599999999999994</v>
      </c>
      <c r="F18">
        <v>67.3</v>
      </c>
      <c r="G18">
        <v>67.099999999999994</v>
      </c>
      <c r="H18">
        <v>66.900000000000006</v>
      </c>
      <c r="I18">
        <v>66.8</v>
      </c>
      <c r="J18">
        <v>66.8</v>
      </c>
      <c r="K18">
        <v>66.3</v>
      </c>
      <c r="L18">
        <v>66.2</v>
      </c>
      <c r="M18">
        <v>65.900000000000006</v>
      </c>
      <c r="N18">
        <v>66</v>
      </c>
      <c r="O18">
        <v>65.8</v>
      </c>
      <c r="P18">
        <v>66.099999999999994</v>
      </c>
      <c r="Q18">
        <v>64.3</v>
      </c>
      <c r="R18">
        <v>65.400000000000006</v>
      </c>
      <c r="S18">
        <v>65.400000000000006</v>
      </c>
      <c r="T18">
        <v>65.599999999999994</v>
      </c>
    </row>
    <row r="19" spans="1:20" x14ac:dyDescent="0.3">
      <c r="B19" t="s">
        <v>57</v>
      </c>
      <c r="C19">
        <v>62.8</v>
      </c>
      <c r="D19">
        <v>63.3</v>
      </c>
      <c r="E19">
        <v>63.3</v>
      </c>
      <c r="F19">
        <v>61.6</v>
      </c>
      <c r="G19">
        <v>61.6</v>
      </c>
      <c r="H19">
        <v>61.8</v>
      </c>
      <c r="I19">
        <v>61.9</v>
      </c>
      <c r="J19">
        <v>62</v>
      </c>
      <c r="K19">
        <v>61.7</v>
      </c>
      <c r="L19">
        <v>61.6</v>
      </c>
      <c r="M19">
        <v>61.3</v>
      </c>
      <c r="N19">
        <v>61.8</v>
      </c>
      <c r="O19">
        <v>62</v>
      </c>
      <c r="P19">
        <v>62.3</v>
      </c>
      <c r="Q19">
        <v>58.1</v>
      </c>
      <c r="R19">
        <v>60.5</v>
      </c>
      <c r="S19">
        <v>62</v>
      </c>
      <c r="T19">
        <v>62.1</v>
      </c>
    </row>
    <row r="20" spans="1:20" x14ac:dyDescent="0.3">
      <c r="A20" t="s">
        <v>58</v>
      </c>
      <c r="C20" t="s">
        <v>8</v>
      </c>
    </row>
    <row r="21" spans="1:20" x14ac:dyDescent="0.3">
      <c r="B21" t="s">
        <v>50</v>
      </c>
      <c r="C21">
        <v>425.5</v>
      </c>
      <c r="D21">
        <v>425.4</v>
      </c>
      <c r="E21">
        <v>427.9</v>
      </c>
      <c r="F21">
        <v>432.4</v>
      </c>
      <c r="G21">
        <v>437.3</v>
      </c>
      <c r="H21">
        <v>440.5</v>
      </c>
      <c r="I21">
        <v>442.8</v>
      </c>
      <c r="J21">
        <v>444.5</v>
      </c>
      <c r="K21">
        <v>445.8</v>
      </c>
      <c r="L21">
        <v>446.6</v>
      </c>
      <c r="M21">
        <v>447.9</v>
      </c>
      <c r="N21">
        <v>447.7</v>
      </c>
      <c r="O21">
        <v>446.7</v>
      </c>
      <c r="P21">
        <v>445.8</v>
      </c>
      <c r="Q21">
        <v>445.6</v>
      </c>
      <c r="R21">
        <v>445.3</v>
      </c>
      <c r="S21">
        <v>448.4</v>
      </c>
      <c r="T21">
        <v>455.1</v>
      </c>
    </row>
    <row r="22" spans="1:20" x14ac:dyDescent="0.3">
      <c r="B22" t="s">
        <v>51</v>
      </c>
      <c r="C22">
        <v>252.2</v>
      </c>
      <c r="D22">
        <v>252.7</v>
      </c>
      <c r="E22">
        <v>255.6</v>
      </c>
      <c r="F22">
        <v>256.10000000000002</v>
      </c>
      <c r="G22">
        <v>263.8</v>
      </c>
      <c r="H22">
        <v>267.8</v>
      </c>
      <c r="I22">
        <v>275</v>
      </c>
      <c r="J22">
        <v>274.3</v>
      </c>
      <c r="K22">
        <v>273.7</v>
      </c>
      <c r="L22">
        <v>275.89999999999998</v>
      </c>
      <c r="M22">
        <v>272</v>
      </c>
      <c r="N22">
        <v>266.2</v>
      </c>
      <c r="O22">
        <v>263.8</v>
      </c>
      <c r="P22">
        <v>261.8</v>
      </c>
      <c r="Q22">
        <v>251.5</v>
      </c>
      <c r="R22">
        <v>256.3</v>
      </c>
      <c r="S22">
        <v>262</v>
      </c>
      <c r="T22">
        <v>262.89999999999998</v>
      </c>
    </row>
    <row r="23" spans="1:20" x14ac:dyDescent="0.3">
      <c r="B23" t="s">
        <v>52</v>
      </c>
      <c r="C23">
        <v>214.4</v>
      </c>
      <c r="D23">
        <v>218</v>
      </c>
      <c r="E23">
        <v>221.5</v>
      </c>
      <c r="F23">
        <v>215.6</v>
      </c>
      <c r="G23">
        <v>224.5</v>
      </c>
      <c r="H23">
        <v>232.7</v>
      </c>
      <c r="I23">
        <v>239.9</v>
      </c>
      <c r="J23">
        <v>241.9</v>
      </c>
      <c r="K23">
        <v>239.6</v>
      </c>
      <c r="L23">
        <v>239.6</v>
      </c>
      <c r="M23">
        <v>234.5</v>
      </c>
      <c r="N23">
        <v>225.7</v>
      </c>
      <c r="O23">
        <v>226.7</v>
      </c>
      <c r="P23">
        <v>229.9</v>
      </c>
      <c r="Q23">
        <v>215.5</v>
      </c>
      <c r="R23">
        <v>222.8</v>
      </c>
      <c r="S23">
        <v>232.5</v>
      </c>
      <c r="T23">
        <v>236.7</v>
      </c>
    </row>
    <row r="24" spans="1:20" x14ac:dyDescent="0.3">
      <c r="B24" t="s">
        <v>53</v>
      </c>
      <c r="C24">
        <v>37.799999999999997</v>
      </c>
      <c r="D24">
        <v>34.700000000000003</v>
      </c>
      <c r="E24">
        <v>34.1</v>
      </c>
      <c r="F24">
        <v>40.5</v>
      </c>
      <c r="G24">
        <v>39.299999999999997</v>
      </c>
      <c r="H24">
        <v>35.1</v>
      </c>
      <c r="I24">
        <v>35.1</v>
      </c>
      <c r="J24">
        <v>32.4</v>
      </c>
      <c r="K24">
        <v>34.1</v>
      </c>
      <c r="L24">
        <v>36.299999999999997</v>
      </c>
      <c r="M24">
        <v>37.4</v>
      </c>
      <c r="N24">
        <v>40.5</v>
      </c>
      <c r="O24">
        <v>37.1</v>
      </c>
      <c r="P24">
        <v>32</v>
      </c>
      <c r="Q24">
        <v>36.1</v>
      </c>
      <c r="R24">
        <v>33.5</v>
      </c>
      <c r="S24">
        <v>29.6</v>
      </c>
      <c r="T24">
        <v>26.2</v>
      </c>
    </row>
    <row r="25" spans="1:20" x14ac:dyDescent="0.3">
      <c r="B25" t="s">
        <v>54</v>
      </c>
      <c r="C25">
        <v>173.4</v>
      </c>
      <c r="D25">
        <v>172.6</v>
      </c>
      <c r="E25">
        <v>172.3</v>
      </c>
      <c r="F25">
        <v>176.3</v>
      </c>
      <c r="G25">
        <v>173.6</v>
      </c>
      <c r="H25">
        <v>172.7</v>
      </c>
      <c r="I25">
        <v>167.8</v>
      </c>
      <c r="J25">
        <v>170.2</v>
      </c>
      <c r="K25">
        <v>172.2</v>
      </c>
      <c r="L25">
        <v>170.7</v>
      </c>
      <c r="M25">
        <v>175.9</v>
      </c>
      <c r="N25">
        <v>181.5</v>
      </c>
      <c r="O25">
        <v>182.9</v>
      </c>
      <c r="P25">
        <v>183.9</v>
      </c>
      <c r="Q25">
        <v>194</v>
      </c>
      <c r="R25">
        <v>188.9</v>
      </c>
      <c r="S25">
        <v>186.4</v>
      </c>
      <c r="T25">
        <v>192.2</v>
      </c>
    </row>
    <row r="26" spans="1:20" x14ac:dyDescent="0.3">
      <c r="C26" t="s">
        <v>15</v>
      </c>
    </row>
    <row r="27" spans="1:20" x14ac:dyDescent="0.3">
      <c r="B27" t="s">
        <v>55</v>
      </c>
      <c r="C27">
        <v>15</v>
      </c>
      <c r="D27">
        <v>13.7</v>
      </c>
      <c r="E27">
        <v>13.3</v>
      </c>
      <c r="F27">
        <v>15.8</v>
      </c>
      <c r="G27">
        <v>14.9</v>
      </c>
      <c r="H27">
        <v>13.1</v>
      </c>
      <c r="I27">
        <v>12.8</v>
      </c>
      <c r="J27">
        <v>11.8</v>
      </c>
      <c r="K27">
        <v>12.5</v>
      </c>
      <c r="L27">
        <v>13.2</v>
      </c>
      <c r="M27">
        <v>13.8</v>
      </c>
      <c r="N27">
        <v>15.2</v>
      </c>
      <c r="O27">
        <v>14.1</v>
      </c>
      <c r="P27">
        <v>12.2</v>
      </c>
      <c r="Q27">
        <v>14.4</v>
      </c>
      <c r="R27">
        <v>13.1</v>
      </c>
      <c r="S27">
        <v>11.3</v>
      </c>
      <c r="T27">
        <v>10</v>
      </c>
    </row>
    <row r="28" spans="1:20" x14ac:dyDescent="0.3">
      <c r="B28" t="s">
        <v>56</v>
      </c>
      <c r="C28">
        <v>59.3</v>
      </c>
      <c r="D28">
        <v>59.4</v>
      </c>
      <c r="E28">
        <v>59.7</v>
      </c>
      <c r="F28">
        <v>59.2</v>
      </c>
      <c r="G28">
        <v>60.3</v>
      </c>
      <c r="H28">
        <v>60.8</v>
      </c>
      <c r="I28">
        <v>62.1</v>
      </c>
      <c r="J28">
        <v>61.7</v>
      </c>
      <c r="K28">
        <v>61.4</v>
      </c>
      <c r="L28">
        <v>61.8</v>
      </c>
      <c r="M28">
        <v>60.7</v>
      </c>
      <c r="N28">
        <v>59.5</v>
      </c>
      <c r="O28">
        <v>59.1</v>
      </c>
      <c r="P28">
        <v>58.7</v>
      </c>
      <c r="Q28">
        <v>56.4</v>
      </c>
      <c r="R28">
        <v>57.6</v>
      </c>
      <c r="S28">
        <v>58.4</v>
      </c>
      <c r="T28">
        <v>57.8</v>
      </c>
    </row>
    <row r="29" spans="1:20" x14ac:dyDescent="0.3">
      <c r="B29" t="s">
        <v>57</v>
      </c>
      <c r="C29">
        <v>50.4</v>
      </c>
      <c r="D29">
        <v>51.2</v>
      </c>
      <c r="E29">
        <v>51.8</v>
      </c>
      <c r="F29">
        <v>49.9</v>
      </c>
      <c r="G29">
        <v>51.3</v>
      </c>
      <c r="H29">
        <v>52.8</v>
      </c>
      <c r="I29">
        <v>54.2</v>
      </c>
      <c r="J29">
        <v>54.4</v>
      </c>
      <c r="K29">
        <v>53.7</v>
      </c>
      <c r="L29">
        <v>53.6</v>
      </c>
      <c r="M29">
        <v>52.4</v>
      </c>
      <c r="N29">
        <v>50.4</v>
      </c>
      <c r="O29">
        <v>50.7</v>
      </c>
      <c r="P29">
        <v>51.6</v>
      </c>
      <c r="Q29">
        <v>48.4</v>
      </c>
      <c r="R29">
        <v>50</v>
      </c>
      <c r="S29">
        <v>51.9</v>
      </c>
      <c r="T29">
        <v>52</v>
      </c>
    </row>
    <row r="30" spans="1:20" x14ac:dyDescent="0.3">
      <c r="A30" t="s">
        <v>59</v>
      </c>
      <c r="C30" t="s">
        <v>8</v>
      </c>
    </row>
    <row r="31" spans="1:20" x14ac:dyDescent="0.3">
      <c r="B31" t="s">
        <v>50</v>
      </c>
      <c r="C31">
        <v>112</v>
      </c>
      <c r="D31">
        <v>112.4</v>
      </c>
      <c r="E31">
        <v>113.3</v>
      </c>
      <c r="F31">
        <v>114.5</v>
      </c>
      <c r="G31">
        <v>116.5</v>
      </c>
      <c r="H31">
        <v>118.5</v>
      </c>
      <c r="I31">
        <v>119.2</v>
      </c>
      <c r="J31">
        <v>119</v>
      </c>
      <c r="K31">
        <v>119.2</v>
      </c>
      <c r="L31">
        <v>119.5</v>
      </c>
      <c r="M31">
        <v>121.4</v>
      </c>
      <c r="N31">
        <v>124.1</v>
      </c>
      <c r="O31">
        <v>126.9</v>
      </c>
      <c r="P31">
        <v>130.30000000000001</v>
      </c>
      <c r="Q31">
        <v>132.4</v>
      </c>
      <c r="R31">
        <v>134.30000000000001</v>
      </c>
      <c r="S31">
        <v>139.19999999999999</v>
      </c>
      <c r="T31">
        <v>144.6</v>
      </c>
    </row>
    <row r="32" spans="1:20" x14ac:dyDescent="0.3">
      <c r="B32" t="s">
        <v>51</v>
      </c>
      <c r="C32">
        <v>76.8</v>
      </c>
      <c r="D32">
        <v>76.2</v>
      </c>
      <c r="E32">
        <v>77.5</v>
      </c>
      <c r="F32">
        <v>77.8</v>
      </c>
      <c r="G32">
        <v>79.2</v>
      </c>
      <c r="H32">
        <v>81.3</v>
      </c>
      <c r="I32">
        <v>82.2</v>
      </c>
      <c r="J32">
        <v>83.5</v>
      </c>
      <c r="K32">
        <v>82.1</v>
      </c>
      <c r="L32">
        <v>81.5</v>
      </c>
      <c r="M32">
        <v>81.099999999999994</v>
      </c>
      <c r="N32">
        <v>83.2</v>
      </c>
      <c r="O32">
        <v>85.5</v>
      </c>
      <c r="P32">
        <v>87.3</v>
      </c>
      <c r="Q32">
        <v>85.8</v>
      </c>
      <c r="R32">
        <v>88.5</v>
      </c>
      <c r="S32">
        <v>91.2</v>
      </c>
      <c r="T32">
        <v>96</v>
      </c>
    </row>
    <row r="33" spans="1:20" x14ac:dyDescent="0.3">
      <c r="B33" t="s">
        <v>52</v>
      </c>
      <c r="C33">
        <v>68</v>
      </c>
      <c r="D33">
        <v>68.2</v>
      </c>
      <c r="E33">
        <v>68.8</v>
      </c>
      <c r="F33">
        <v>68.5</v>
      </c>
      <c r="G33">
        <v>70.099999999999994</v>
      </c>
      <c r="H33">
        <v>72.099999999999994</v>
      </c>
      <c r="I33">
        <v>72.900000000000006</v>
      </c>
      <c r="J33">
        <v>73.8</v>
      </c>
      <c r="K33">
        <v>73.3</v>
      </c>
      <c r="L33">
        <v>72.900000000000006</v>
      </c>
      <c r="M33">
        <v>72.5</v>
      </c>
      <c r="N33">
        <v>75</v>
      </c>
      <c r="O33">
        <v>77</v>
      </c>
      <c r="P33">
        <v>79.5</v>
      </c>
      <c r="Q33">
        <v>76.8</v>
      </c>
      <c r="R33">
        <v>79.900000000000006</v>
      </c>
      <c r="S33">
        <v>84.2</v>
      </c>
      <c r="T33">
        <v>89</v>
      </c>
    </row>
    <row r="34" spans="1:20" x14ac:dyDescent="0.3">
      <c r="B34" t="s">
        <v>53</v>
      </c>
      <c r="C34">
        <v>8.8000000000000007</v>
      </c>
      <c r="D34">
        <v>8.1</v>
      </c>
      <c r="E34">
        <v>8.6999999999999993</v>
      </c>
      <c r="F34">
        <v>9.3000000000000007</v>
      </c>
      <c r="G34">
        <v>9.1</v>
      </c>
      <c r="H34">
        <v>9.1999999999999993</v>
      </c>
      <c r="I34">
        <v>9.3000000000000007</v>
      </c>
      <c r="J34">
        <v>9.6999999999999993</v>
      </c>
      <c r="K34">
        <v>8.8000000000000007</v>
      </c>
      <c r="L34">
        <v>8.6</v>
      </c>
      <c r="M34">
        <v>8.6</v>
      </c>
      <c r="N34">
        <v>8.1999999999999993</v>
      </c>
      <c r="O34">
        <v>8.4</v>
      </c>
      <c r="P34">
        <v>7.8</v>
      </c>
      <c r="Q34">
        <v>9</v>
      </c>
      <c r="R34">
        <v>8.6</v>
      </c>
      <c r="S34">
        <v>6.9</v>
      </c>
      <c r="T34">
        <v>7</v>
      </c>
    </row>
    <row r="35" spans="1:20" x14ac:dyDescent="0.3">
      <c r="B35" t="s">
        <v>54</v>
      </c>
      <c r="C35">
        <v>35.200000000000003</v>
      </c>
      <c r="D35">
        <v>36.200000000000003</v>
      </c>
      <c r="E35">
        <v>35.799999999999997</v>
      </c>
      <c r="F35">
        <v>36.700000000000003</v>
      </c>
      <c r="G35">
        <v>37.299999999999997</v>
      </c>
      <c r="H35">
        <v>37.200000000000003</v>
      </c>
      <c r="I35">
        <v>37</v>
      </c>
      <c r="J35">
        <v>35.6</v>
      </c>
      <c r="K35">
        <v>37.200000000000003</v>
      </c>
      <c r="L35">
        <v>38.1</v>
      </c>
      <c r="M35">
        <v>40.299999999999997</v>
      </c>
      <c r="N35">
        <v>40.9</v>
      </c>
      <c r="O35">
        <v>41.4</v>
      </c>
      <c r="P35">
        <v>43</v>
      </c>
      <c r="Q35">
        <v>46.6</v>
      </c>
      <c r="R35">
        <v>45.8</v>
      </c>
      <c r="S35">
        <v>48.1</v>
      </c>
      <c r="T35">
        <v>48.6</v>
      </c>
    </row>
    <row r="36" spans="1:20" x14ac:dyDescent="0.3">
      <c r="C36" t="s">
        <v>15</v>
      </c>
    </row>
    <row r="37" spans="1:20" x14ac:dyDescent="0.3">
      <c r="B37" t="s">
        <v>55</v>
      </c>
      <c r="C37">
        <v>11.5</v>
      </c>
      <c r="D37">
        <v>10.6</v>
      </c>
      <c r="E37">
        <v>11.2</v>
      </c>
      <c r="F37">
        <v>12</v>
      </c>
      <c r="G37">
        <v>11.5</v>
      </c>
      <c r="H37">
        <v>11.3</v>
      </c>
      <c r="I37">
        <v>11.3</v>
      </c>
      <c r="J37">
        <v>11.6</v>
      </c>
      <c r="K37">
        <v>10.7</v>
      </c>
      <c r="L37">
        <v>10.6</v>
      </c>
      <c r="M37">
        <v>10.6</v>
      </c>
      <c r="N37">
        <v>9.9</v>
      </c>
      <c r="O37">
        <v>9.8000000000000007</v>
      </c>
      <c r="P37">
        <v>8.9</v>
      </c>
      <c r="Q37">
        <v>10.5</v>
      </c>
      <c r="R37">
        <v>9.6999999999999993</v>
      </c>
      <c r="S37">
        <v>7.6</v>
      </c>
      <c r="T37">
        <v>7.3</v>
      </c>
    </row>
    <row r="38" spans="1:20" x14ac:dyDescent="0.3">
      <c r="B38" t="s">
        <v>56</v>
      </c>
      <c r="C38">
        <v>68.599999999999994</v>
      </c>
      <c r="D38">
        <v>67.8</v>
      </c>
      <c r="E38">
        <v>68.400000000000006</v>
      </c>
      <c r="F38">
        <v>67.900000000000006</v>
      </c>
      <c r="G38">
        <v>68</v>
      </c>
      <c r="H38">
        <v>68.599999999999994</v>
      </c>
      <c r="I38">
        <v>69</v>
      </c>
      <c r="J38">
        <v>70.2</v>
      </c>
      <c r="K38">
        <v>68.900000000000006</v>
      </c>
      <c r="L38">
        <v>68.2</v>
      </c>
      <c r="M38">
        <v>66.8</v>
      </c>
      <c r="N38">
        <v>67</v>
      </c>
      <c r="O38">
        <v>67.400000000000006</v>
      </c>
      <c r="P38">
        <v>67</v>
      </c>
      <c r="Q38">
        <v>64.8</v>
      </c>
      <c r="R38">
        <v>65.900000000000006</v>
      </c>
      <c r="S38">
        <v>65.5</v>
      </c>
      <c r="T38">
        <v>66.400000000000006</v>
      </c>
    </row>
    <row r="39" spans="1:20" x14ac:dyDescent="0.3">
      <c r="B39" t="s">
        <v>57</v>
      </c>
      <c r="C39">
        <v>60.7</v>
      </c>
      <c r="D39">
        <v>60.7</v>
      </c>
      <c r="E39">
        <v>60.7</v>
      </c>
      <c r="F39">
        <v>59.8</v>
      </c>
      <c r="G39">
        <v>60.2</v>
      </c>
      <c r="H39">
        <v>60.8</v>
      </c>
      <c r="I39">
        <v>61.2</v>
      </c>
      <c r="J39">
        <v>62</v>
      </c>
      <c r="K39">
        <v>61.5</v>
      </c>
      <c r="L39">
        <v>61</v>
      </c>
      <c r="M39">
        <v>59.7</v>
      </c>
      <c r="N39">
        <v>60.4</v>
      </c>
      <c r="O39">
        <v>60.7</v>
      </c>
      <c r="P39">
        <v>61</v>
      </c>
      <c r="Q39">
        <v>58</v>
      </c>
      <c r="R39">
        <v>59.5</v>
      </c>
      <c r="S39">
        <v>60.5</v>
      </c>
      <c r="T39">
        <v>61.5</v>
      </c>
    </row>
    <row r="40" spans="1:20" x14ac:dyDescent="0.3">
      <c r="A40" t="s">
        <v>60</v>
      </c>
      <c r="C40" t="s">
        <v>8</v>
      </c>
    </row>
    <row r="41" spans="1:20" x14ac:dyDescent="0.3">
      <c r="B41" t="s">
        <v>50</v>
      </c>
      <c r="C41">
        <v>764</v>
      </c>
      <c r="D41">
        <v>765.1</v>
      </c>
      <c r="E41">
        <v>767.7</v>
      </c>
      <c r="F41">
        <v>771.5</v>
      </c>
      <c r="G41">
        <v>776</v>
      </c>
      <c r="H41">
        <v>779.3</v>
      </c>
      <c r="I41">
        <v>779.9</v>
      </c>
      <c r="J41">
        <v>778.4</v>
      </c>
      <c r="K41">
        <v>777.4</v>
      </c>
      <c r="L41">
        <v>776.8</v>
      </c>
      <c r="M41">
        <v>781.5</v>
      </c>
      <c r="N41">
        <v>788.1</v>
      </c>
      <c r="O41">
        <v>795.8</v>
      </c>
      <c r="P41">
        <v>806</v>
      </c>
      <c r="Q41">
        <v>814.1</v>
      </c>
      <c r="R41">
        <v>821.3</v>
      </c>
      <c r="S41">
        <v>840.3</v>
      </c>
      <c r="T41">
        <v>863.6</v>
      </c>
    </row>
    <row r="42" spans="1:20" x14ac:dyDescent="0.3">
      <c r="B42" t="s">
        <v>51</v>
      </c>
      <c r="C42">
        <v>479.6</v>
      </c>
      <c r="D42">
        <v>486.2</v>
      </c>
      <c r="E42">
        <v>490.8</v>
      </c>
      <c r="F42">
        <v>497.4</v>
      </c>
      <c r="G42">
        <v>500.4</v>
      </c>
      <c r="H42">
        <v>499.9</v>
      </c>
      <c r="I42">
        <v>504.9</v>
      </c>
      <c r="J42">
        <v>500.6</v>
      </c>
      <c r="K42">
        <v>492.6</v>
      </c>
      <c r="L42">
        <v>487.3</v>
      </c>
      <c r="M42">
        <v>483.6</v>
      </c>
      <c r="N42">
        <v>488.8</v>
      </c>
      <c r="O42">
        <v>490.2</v>
      </c>
      <c r="P42">
        <v>501.8</v>
      </c>
      <c r="Q42">
        <v>491.9</v>
      </c>
      <c r="R42">
        <v>512</v>
      </c>
      <c r="S42">
        <v>518.79999999999995</v>
      </c>
      <c r="T42">
        <v>531.29999999999995</v>
      </c>
    </row>
    <row r="43" spans="1:20" x14ac:dyDescent="0.3">
      <c r="B43" t="s">
        <v>52</v>
      </c>
      <c r="C43">
        <v>440.2</v>
      </c>
      <c r="D43">
        <v>446.3</v>
      </c>
      <c r="E43">
        <v>451.8</v>
      </c>
      <c r="F43">
        <v>450.7</v>
      </c>
      <c r="G43">
        <v>452.5</v>
      </c>
      <c r="H43">
        <v>454.9</v>
      </c>
      <c r="I43">
        <v>458.1</v>
      </c>
      <c r="J43">
        <v>455.3</v>
      </c>
      <c r="K43">
        <v>448</v>
      </c>
      <c r="L43">
        <v>444.3</v>
      </c>
      <c r="M43">
        <v>443.2</v>
      </c>
      <c r="N43">
        <v>447.1</v>
      </c>
      <c r="O43">
        <v>451.8</v>
      </c>
      <c r="P43">
        <v>464.6</v>
      </c>
      <c r="Q43">
        <v>443.3</v>
      </c>
      <c r="R43">
        <v>468.1</v>
      </c>
      <c r="S43">
        <v>484.9</v>
      </c>
      <c r="T43">
        <v>497.8</v>
      </c>
    </row>
    <row r="44" spans="1:20" x14ac:dyDescent="0.3">
      <c r="B44" t="s">
        <v>53</v>
      </c>
      <c r="C44">
        <v>39.4</v>
      </c>
      <c r="D44">
        <v>39.9</v>
      </c>
      <c r="E44">
        <v>39</v>
      </c>
      <c r="F44">
        <v>46.6</v>
      </c>
      <c r="G44">
        <v>47.9</v>
      </c>
      <c r="H44">
        <v>45</v>
      </c>
      <c r="I44">
        <v>46.7</v>
      </c>
      <c r="J44">
        <v>45.2</v>
      </c>
      <c r="K44">
        <v>44.6</v>
      </c>
      <c r="L44">
        <v>43</v>
      </c>
      <c r="M44">
        <v>40.4</v>
      </c>
      <c r="N44">
        <v>41.7</v>
      </c>
      <c r="O44">
        <v>38.4</v>
      </c>
      <c r="P44">
        <v>37.200000000000003</v>
      </c>
      <c r="Q44">
        <v>48.6</v>
      </c>
      <c r="R44">
        <v>43.9</v>
      </c>
      <c r="S44">
        <v>33.799999999999997</v>
      </c>
      <c r="T44">
        <v>33.6</v>
      </c>
    </row>
    <row r="45" spans="1:20" x14ac:dyDescent="0.3">
      <c r="B45" t="s">
        <v>54</v>
      </c>
      <c r="C45">
        <v>284.39999999999998</v>
      </c>
      <c r="D45">
        <v>278.89999999999998</v>
      </c>
      <c r="E45">
        <v>276.89999999999998</v>
      </c>
      <c r="F45">
        <v>274.2</v>
      </c>
      <c r="G45">
        <v>275.60000000000002</v>
      </c>
      <c r="H45">
        <v>279.39999999999998</v>
      </c>
      <c r="I45">
        <v>275</v>
      </c>
      <c r="J45">
        <v>277.8</v>
      </c>
      <c r="K45">
        <v>284.8</v>
      </c>
      <c r="L45">
        <v>289.5</v>
      </c>
      <c r="M45">
        <v>297.89999999999998</v>
      </c>
      <c r="N45">
        <v>299.3</v>
      </c>
      <c r="O45">
        <v>305.60000000000002</v>
      </c>
      <c r="P45">
        <v>304.2</v>
      </c>
      <c r="Q45">
        <v>322.2</v>
      </c>
      <c r="R45">
        <v>309.39999999999998</v>
      </c>
      <c r="S45">
        <v>321.5</v>
      </c>
      <c r="T45">
        <v>332.3</v>
      </c>
    </row>
    <row r="46" spans="1:20" x14ac:dyDescent="0.3">
      <c r="C46" t="s">
        <v>15</v>
      </c>
    </row>
    <row r="47" spans="1:20" x14ac:dyDescent="0.3">
      <c r="B47" t="s">
        <v>55</v>
      </c>
      <c r="C47">
        <v>8.1999999999999993</v>
      </c>
      <c r="D47">
        <v>8.1999999999999993</v>
      </c>
      <c r="E47">
        <v>7.9</v>
      </c>
      <c r="F47">
        <v>9.4</v>
      </c>
      <c r="G47">
        <v>9.6</v>
      </c>
      <c r="H47">
        <v>9</v>
      </c>
      <c r="I47">
        <v>9.1999999999999993</v>
      </c>
      <c r="J47">
        <v>9</v>
      </c>
      <c r="K47">
        <v>9.1</v>
      </c>
      <c r="L47">
        <v>8.8000000000000007</v>
      </c>
      <c r="M47">
        <v>8.4</v>
      </c>
      <c r="N47">
        <v>8.5</v>
      </c>
      <c r="O47">
        <v>7.8</v>
      </c>
      <c r="P47">
        <v>7.4</v>
      </c>
      <c r="Q47">
        <v>9.9</v>
      </c>
      <c r="R47">
        <v>8.6</v>
      </c>
      <c r="S47">
        <v>6.5</v>
      </c>
      <c r="T47">
        <v>6.3</v>
      </c>
    </row>
    <row r="48" spans="1:20" x14ac:dyDescent="0.3">
      <c r="B48" t="s">
        <v>56</v>
      </c>
      <c r="C48">
        <v>62.8</v>
      </c>
      <c r="D48">
        <v>63.5</v>
      </c>
      <c r="E48">
        <v>63.9</v>
      </c>
      <c r="F48">
        <v>64.5</v>
      </c>
      <c r="G48">
        <v>64.5</v>
      </c>
      <c r="H48">
        <v>64.099999999999994</v>
      </c>
      <c r="I48">
        <v>64.7</v>
      </c>
      <c r="J48">
        <v>64.3</v>
      </c>
      <c r="K48">
        <v>63.4</v>
      </c>
      <c r="L48">
        <v>62.7</v>
      </c>
      <c r="M48">
        <v>61.9</v>
      </c>
      <c r="N48">
        <v>62</v>
      </c>
      <c r="O48">
        <v>61.6</v>
      </c>
      <c r="P48">
        <v>62.3</v>
      </c>
      <c r="Q48">
        <v>60.4</v>
      </c>
      <c r="R48">
        <v>62.3</v>
      </c>
      <c r="S48">
        <v>61.7</v>
      </c>
      <c r="T48">
        <v>61.5</v>
      </c>
    </row>
    <row r="49" spans="1:20" x14ac:dyDescent="0.3">
      <c r="B49" t="s">
        <v>57</v>
      </c>
      <c r="C49">
        <v>57.6</v>
      </c>
      <c r="D49">
        <v>58.3</v>
      </c>
      <c r="E49">
        <v>58.9</v>
      </c>
      <c r="F49">
        <v>58.4</v>
      </c>
      <c r="G49">
        <v>58.3</v>
      </c>
      <c r="H49">
        <v>58.4</v>
      </c>
      <c r="I49">
        <v>58.7</v>
      </c>
      <c r="J49">
        <v>58.5</v>
      </c>
      <c r="K49">
        <v>57.6</v>
      </c>
      <c r="L49">
        <v>57.2</v>
      </c>
      <c r="M49">
        <v>56.7</v>
      </c>
      <c r="N49">
        <v>56.7</v>
      </c>
      <c r="O49">
        <v>56.8</v>
      </c>
      <c r="P49">
        <v>57.6</v>
      </c>
      <c r="Q49">
        <v>54.5</v>
      </c>
      <c r="R49">
        <v>57</v>
      </c>
      <c r="S49">
        <v>57.7</v>
      </c>
      <c r="T49">
        <v>57.6</v>
      </c>
    </row>
    <row r="50" spans="1:20" x14ac:dyDescent="0.3">
      <c r="A50" t="s">
        <v>61</v>
      </c>
      <c r="C50" t="s">
        <v>8</v>
      </c>
    </row>
    <row r="51" spans="1:20" x14ac:dyDescent="0.3">
      <c r="B51" t="s">
        <v>50</v>
      </c>
      <c r="C51">
        <v>606.6</v>
      </c>
      <c r="D51">
        <v>607.79999999999995</v>
      </c>
      <c r="E51">
        <v>610.4</v>
      </c>
      <c r="F51">
        <v>614</v>
      </c>
      <c r="G51">
        <v>617.6</v>
      </c>
      <c r="H51">
        <v>621</v>
      </c>
      <c r="I51">
        <v>623.70000000000005</v>
      </c>
      <c r="J51">
        <v>624.9</v>
      </c>
      <c r="K51">
        <v>626.1</v>
      </c>
      <c r="L51">
        <v>627</v>
      </c>
      <c r="M51">
        <v>630</v>
      </c>
      <c r="N51">
        <v>633.1</v>
      </c>
      <c r="O51">
        <v>636.9</v>
      </c>
      <c r="P51">
        <v>642.70000000000005</v>
      </c>
      <c r="Q51">
        <v>646.9</v>
      </c>
      <c r="R51">
        <v>650.79999999999995</v>
      </c>
      <c r="S51">
        <v>664.1</v>
      </c>
      <c r="T51">
        <v>683.4</v>
      </c>
    </row>
    <row r="52" spans="1:20" x14ac:dyDescent="0.3">
      <c r="B52" t="s">
        <v>51</v>
      </c>
      <c r="C52">
        <v>385</v>
      </c>
      <c r="D52">
        <v>387.8</v>
      </c>
      <c r="E52">
        <v>396.5</v>
      </c>
      <c r="F52">
        <v>397.5</v>
      </c>
      <c r="G52">
        <v>396.8</v>
      </c>
      <c r="H52">
        <v>395</v>
      </c>
      <c r="I52">
        <v>396.3</v>
      </c>
      <c r="J52">
        <v>399.3</v>
      </c>
      <c r="K52">
        <v>397.6</v>
      </c>
      <c r="L52">
        <v>394.4</v>
      </c>
      <c r="M52">
        <v>396.2</v>
      </c>
      <c r="N52">
        <v>392.8</v>
      </c>
      <c r="O52">
        <v>393.4</v>
      </c>
      <c r="P52">
        <v>395.9</v>
      </c>
      <c r="Q52">
        <v>393</v>
      </c>
      <c r="R52">
        <v>400.3</v>
      </c>
      <c r="S52">
        <v>402.5</v>
      </c>
      <c r="T52">
        <v>413.6</v>
      </c>
    </row>
    <row r="53" spans="1:20" x14ac:dyDescent="0.3">
      <c r="B53" t="s">
        <v>52</v>
      </c>
      <c r="C53">
        <v>349.7</v>
      </c>
      <c r="D53">
        <v>357.8</v>
      </c>
      <c r="E53">
        <v>362.1</v>
      </c>
      <c r="F53">
        <v>361.9</v>
      </c>
      <c r="G53">
        <v>359.4</v>
      </c>
      <c r="H53">
        <v>356.9</v>
      </c>
      <c r="I53">
        <v>355</v>
      </c>
      <c r="J53">
        <v>357.6</v>
      </c>
      <c r="K53">
        <v>357.6</v>
      </c>
      <c r="L53">
        <v>354.8</v>
      </c>
      <c r="M53">
        <v>357.6</v>
      </c>
      <c r="N53">
        <v>360.1</v>
      </c>
      <c r="O53">
        <v>361.4</v>
      </c>
      <c r="P53">
        <v>363.6</v>
      </c>
      <c r="Q53">
        <v>352.4</v>
      </c>
      <c r="R53">
        <v>363.5</v>
      </c>
      <c r="S53">
        <v>373.5</v>
      </c>
      <c r="T53">
        <v>386.5</v>
      </c>
    </row>
    <row r="54" spans="1:20" x14ac:dyDescent="0.3">
      <c r="B54" t="s">
        <v>53</v>
      </c>
      <c r="C54">
        <v>35.299999999999997</v>
      </c>
      <c r="D54">
        <v>30</v>
      </c>
      <c r="E54">
        <v>34.4</v>
      </c>
      <c r="F54">
        <v>35.6</v>
      </c>
      <c r="G54">
        <v>37.4</v>
      </c>
      <c r="H54">
        <v>38.1</v>
      </c>
      <c r="I54">
        <v>41.4</v>
      </c>
      <c r="J54">
        <v>41.7</v>
      </c>
      <c r="K54">
        <v>40</v>
      </c>
      <c r="L54">
        <v>39.6</v>
      </c>
      <c r="M54">
        <v>38.6</v>
      </c>
      <c r="N54">
        <v>32.700000000000003</v>
      </c>
      <c r="O54">
        <v>32</v>
      </c>
      <c r="P54">
        <v>32.299999999999997</v>
      </c>
      <c r="Q54">
        <v>40.6</v>
      </c>
      <c r="R54">
        <v>36.799999999999997</v>
      </c>
      <c r="S54">
        <v>29</v>
      </c>
      <c r="T54">
        <v>27.1</v>
      </c>
    </row>
    <row r="55" spans="1:20" x14ac:dyDescent="0.3">
      <c r="B55" t="s">
        <v>54</v>
      </c>
      <c r="C55">
        <v>221.6</v>
      </c>
      <c r="D55">
        <v>220</v>
      </c>
      <c r="E55">
        <v>213.9</v>
      </c>
      <c r="F55">
        <v>216.5</v>
      </c>
      <c r="G55">
        <v>220.8</v>
      </c>
      <c r="H55">
        <v>226</v>
      </c>
      <c r="I55">
        <v>227.3</v>
      </c>
      <c r="J55">
        <v>225.6</v>
      </c>
      <c r="K55">
        <v>228.5</v>
      </c>
      <c r="L55">
        <v>232.6</v>
      </c>
      <c r="M55">
        <v>233.9</v>
      </c>
      <c r="N55">
        <v>240.3</v>
      </c>
      <c r="O55">
        <v>243.5</v>
      </c>
      <c r="P55">
        <v>246.8</v>
      </c>
      <c r="Q55">
        <v>253.9</v>
      </c>
      <c r="R55">
        <v>250.4</v>
      </c>
      <c r="S55">
        <v>261.60000000000002</v>
      </c>
      <c r="T55">
        <v>269.8</v>
      </c>
    </row>
    <row r="56" spans="1:20" x14ac:dyDescent="0.3">
      <c r="C56" t="s">
        <v>15</v>
      </c>
    </row>
    <row r="57" spans="1:20" x14ac:dyDescent="0.3">
      <c r="B57" t="s">
        <v>55</v>
      </c>
      <c r="C57">
        <v>9.1999999999999993</v>
      </c>
      <c r="D57">
        <v>7.7</v>
      </c>
      <c r="E57">
        <v>8.6999999999999993</v>
      </c>
      <c r="F57">
        <v>9</v>
      </c>
      <c r="G57">
        <v>9.4</v>
      </c>
      <c r="H57">
        <v>9.6</v>
      </c>
      <c r="I57">
        <v>10.4</v>
      </c>
      <c r="J57">
        <v>10.4</v>
      </c>
      <c r="K57">
        <v>10.1</v>
      </c>
      <c r="L57">
        <v>10</v>
      </c>
      <c r="M57">
        <v>9.6999999999999993</v>
      </c>
      <c r="N57">
        <v>8.3000000000000007</v>
      </c>
      <c r="O57">
        <v>8.1</v>
      </c>
      <c r="P57">
        <v>8.1999999999999993</v>
      </c>
      <c r="Q57">
        <v>10.3</v>
      </c>
      <c r="R57">
        <v>9.1999999999999993</v>
      </c>
      <c r="S57">
        <v>7.2</v>
      </c>
      <c r="T57">
        <v>6.6</v>
      </c>
    </row>
    <row r="58" spans="1:20" x14ac:dyDescent="0.3">
      <c r="B58" t="s">
        <v>56</v>
      </c>
      <c r="C58">
        <v>63.5</v>
      </c>
      <c r="D58">
        <v>63.8</v>
      </c>
      <c r="E58">
        <v>65</v>
      </c>
      <c r="F58">
        <v>64.7</v>
      </c>
      <c r="G58">
        <v>64.2</v>
      </c>
      <c r="H58">
        <v>63.6</v>
      </c>
      <c r="I58">
        <v>63.5</v>
      </c>
      <c r="J58">
        <v>63.9</v>
      </c>
      <c r="K58">
        <v>63.5</v>
      </c>
      <c r="L58">
        <v>62.9</v>
      </c>
      <c r="M58">
        <v>62.9</v>
      </c>
      <c r="N58">
        <v>62</v>
      </c>
      <c r="O58">
        <v>61.8</v>
      </c>
      <c r="P58">
        <v>61.6</v>
      </c>
      <c r="Q58">
        <v>60.8</v>
      </c>
      <c r="R58">
        <v>61.5</v>
      </c>
      <c r="S58">
        <v>60.6</v>
      </c>
      <c r="T58">
        <v>60.5</v>
      </c>
    </row>
    <row r="59" spans="1:20" x14ac:dyDescent="0.3">
      <c r="B59" t="s">
        <v>57</v>
      </c>
      <c r="C59">
        <v>57.6</v>
      </c>
      <c r="D59">
        <v>58.9</v>
      </c>
      <c r="E59">
        <v>59.3</v>
      </c>
      <c r="F59">
        <v>58.9</v>
      </c>
      <c r="G59">
        <v>58.2</v>
      </c>
      <c r="H59">
        <v>57.5</v>
      </c>
      <c r="I59">
        <v>56.9</v>
      </c>
      <c r="J59">
        <v>57.2</v>
      </c>
      <c r="K59">
        <v>57.1</v>
      </c>
      <c r="L59">
        <v>56.6</v>
      </c>
      <c r="M59">
        <v>56.8</v>
      </c>
      <c r="N59">
        <v>56.9</v>
      </c>
      <c r="O59">
        <v>56.7</v>
      </c>
      <c r="P59">
        <v>56.6</v>
      </c>
      <c r="Q59">
        <v>54.5</v>
      </c>
      <c r="R59">
        <v>55.9</v>
      </c>
      <c r="S59">
        <v>56.2</v>
      </c>
      <c r="T59">
        <v>56.6</v>
      </c>
    </row>
    <row r="60" spans="1:20" x14ac:dyDescent="0.3">
      <c r="A60" t="s">
        <v>62</v>
      </c>
      <c r="C60" t="s">
        <v>8</v>
      </c>
    </row>
    <row r="61" spans="1:20" x14ac:dyDescent="0.3">
      <c r="B61" t="s">
        <v>50</v>
      </c>
      <c r="C61" s="2">
        <v>6226.8</v>
      </c>
      <c r="D61" s="2">
        <v>6302.6</v>
      </c>
      <c r="E61" s="2">
        <v>6382.4</v>
      </c>
      <c r="F61" s="2">
        <v>6467.1</v>
      </c>
      <c r="G61" s="2">
        <v>6554.2</v>
      </c>
      <c r="H61" s="2">
        <v>6626.7</v>
      </c>
      <c r="I61" s="2">
        <v>6673.8</v>
      </c>
      <c r="J61" s="2">
        <v>6708.3</v>
      </c>
      <c r="K61" s="2">
        <v>6734</v>
      </c>
      <c r="L61" s="2">
        <v>6750</v>
      </c>
      <c r="M61" s="2">
        <v>6784.2</v>
      </c>
      <c r="N61" s="2">
        <v>6843.1</v>
      </c>
      <c r="O61" s="2">
        <v>6921</v>
      </c>
      <c r="P61" s="2">
        <v>7000.6</v>
      </c>
      <c r="Q61" s="2">
        <v>7053.5</v>
      </c>
      <c r="R61" s="2">
        <v>7098.9</v>
      </c>
      <c r="S61" s="2">
        <v>7156.3</v>
      </c>
      <c r="T61" s="2">
        <v>7259.8</v>
      </c>
    </row>
    <row r="62" spans="1:20" x14ac:dyDescent="0.3">
      <c r="B62" t="s">
        <v>51</v>
      </c>
      <c r="C62" s="2">
        <v>4073.5</v>
      </c>
      <c r="D62" s="2">
        <v>4131.7</v>
      </c>
      <c r="E62" s="2">
        <v>4187.3999999999996</v>
      </c>
      <c r="F62" s="2">
        <v>4224.6000000000004</v>
      </c>
      <c r="G62" s="2">
        <v>4281</v>
      </c>
      <c r="H62" s="2">
        <v>4320.6000000000004</v>
      </c>
      <c r="I62" s="2">
        <v>4355</v>
      </c>
      <c r="J62" s="2">
        <v>4394.5</v>
      </c>
      <c r="K62" s="2">
        <v>4376.5</v>
      </c>
      <c r="L62" s="2">
        <v>4387.3</v>
      </c>
      <c r="M62" s="2">
        <v>4389.3</v>
      </c>
      <c r="N62" s="2">
        <v>4446.7</v>
      </c>
      <c r="O62" s="2">
        <v>4499.7</v>
      </c>
      <c r="P62" s="2">
        <v>4562.1000000000004</v>
      </c>
      <c r="Q62" s="2">
        <v>4497.8</v>
      </c>
      <c r="R62" s="2">
        <v>4552.6000000000004</v>
      </c>
      <c r="S62" s="2">
        <v>4602.2</v>
      </c>
      <c r="T62" s="2">
        <v>4718.1000000000004</v>
      </c>
    </row>
    <row r="63" spans="1:20" x14ac:dyDescent="0.3">
      <c r="B63" t="s">
        <v>52</v>
      </c>
      <c r="C63" s="2">
        <v>3736</v>
      </c>
      <c r="D63" s="2">
        <v>3824.1</v>
      </c>
      <c r="E63" s="2">
        <v>3876</v>
      </c>
      <c r="F63" s="2">
        <v>3854.5</v>
      </c>
      <c r="G63" s="2">
        <v>3928.1</v>
      </c>
      <c r="H63" s="2">
        <v>3974.7</v>
      </c>
      <c r="I63" s="2">
        <v>4013.8</v>
      </c>
      <c r="J63" s="2">
        <v>4053.3</v>
      </c>
      <c r="K63" s="2">
        <v>4033.3</v>
      </c>
      <c r="L63" s="2">
        <v>4050.2</v>
      </c>
      <c r="M63" s="2">
        <v>4073.3</v>
      </c>
      <c r="N63" s="2">
        <v>4177.7</v>
      </c>
      <c r="O63" s="2">
        <v>4253.3</v>
      </c>
      <c r="P63" s="2">
        <v>4330.7</v>
      </c>
      <c r="Q63" s="2">
        <v>4096.8</v>
      </c>
      <c r="R63" s="2">
        <v>4273.3999999999996</v>
      </c>
      <c r="S63" s="2">
        <v>4403.1000000000004</v>
      </c>
      <c r="T63" s="2">
        <v>4506.3999999999996</v>
      </c>
    </row>
    <row r="64" spans="1:20" x14ac:dyDescent="0.3">
      <c r="B64" t="s">
        <v>53</v>
      </c>
      <c r="C64">
        <v>337.5</v>
      </c>
      <c r="D64">
        <v>307.60000000000002</v>
      </c>
      <c r="E64">
        <v>311.39999999999998</v>
      </c>
      <c r="F64">
        <v>370</v>
      </c>
      <c r="G64">
        <v>352.9</v>
      </c>
      <c r="H64">
        <v>345.9</v>
      </c>
      <c r="I64">
        <v>341.3</v>
      </c>
      <c r="J64">
        <v>341.2</v>
      </c>
      <c r="K64">
        <v>343.3</v>
      </c>
      <c r="L64">
        <v>337.1</v>
      </c>
      <c r="M64">
        <v>316</v>
      </c>
      <c r="N64">
        <v>269</v>
      </c>
      <c r="O64">
        <v>246.3</v>
      </c>
      <c r="P64">
        <v>231.4</v>
      </c>
      <c r="Q64">
        <v>400.9</v>
      </c>
      <c r="R64">
        <v>279.3</v>
      </c>
      <c r="S64">
        <v>199.1</v>
      </c>
      <c r="T64">
        <v>211.7</v>
      </c>
    </row>
    <row r="65" spans="1:20" x14ac:dyDescent="0.3">
      <c r="B65" t="s">
        <v>54</v>
      </c>
      <c r="C65" s="2">
        <v>2153.3000000000002</v>
      </c>
      <c r="D65" s="2">
        <v>2171</v>
      </c>
      <c r="E65" s="2">
        <v>2195</v>
      </c>
      <c r="F65" s="2">
        <v>2242.5</v>
      </c>
      <c r="G65" s="2">
        <v>2273.1999999999998</v>
      </c>
      <c r="H65" s="2">
        <v>2306.1</v>
      </c>
      <c r="I65" s="2">
        <v>2318.6999999999998</v>
      </c>
      <c r="J65" s="2">
        <v>2313.8000000000002</v>
      </c>
      <c r="K65" s="2">
        <v>2357.5</v>
      </c>
      <c r="L65" s="2">
        <v>2362.6999999999998</v>
      </c>
      <c r="M65" s="2">
        <v>2394.9</v>
      </c>
      <c r="N65" s="2">
        <v>2396.3000000000002</v>
      </c>
      <c r="O65" s="2">
        <v>2421.4</v>
      </c>
      <c r="P65" s="2">
        <v>2438.5</v>
      </c>
      <c r="Q65" s="2">
        <v>2555.6999999999998</v>
      </c>
      <c r="R65" s="2">
        <v>2546.1999999999998</v>
      </c>
      <c r="S65" s="2">
        <v>2554.1</v>
      </c>
      <c r="T65" s="2">
        <v>2541.6999999999998</v>
      </c>
    </row>
    <row r="66" spans="1:20" x14ac:dyDescent="0.3">
      <c r="C66" t="s">
        <v>15</v>
      </c>
    </row>
    <row r="67" spans="1:20" x14ac:dyDescent="0.3">
      <c r="B67" t="s">
        <v>55</v>
      </c>
      <c r="C67">
        <v>8.3000000000000007</v>
      </c>
      <c r="D67">
        <v>7.4</v>
      </c>
      <c r="E67">
        <v>7.4</v>
      </c>
      <c r="F67">
        <v>8.8000000000000007</v>
      </c>
      <c r="G67">
        <v>8.1999999999999993</v>
      </c>
      <c r="H67">
        <v>8</v>
      </c>
      <c r="I67">
        <v>7.8</v>
      </c>
      <c r="J67">
        <v>7.8</v>
      </c>
      <c r="K67">
        <v>7.8</v>
      </c>
      <c r="L67">
        <v>7.7</v>
      </c>
      <c r="M67">
        <v>7.2</v>
      </c>
      <c r="N67">
        <v>6</v>
      </c>
      <c r="O67">
        <v>5.5</v>
      </c>
      <c r="P67">
        <v>5.0999999999999996</v>
      </c>
      <c r="Q67">
        <v>8.9</v>
      </c>
      <c r="R67">
        <v>6.1</v>
      </c>
      <c r="S67">
        <v>4.3</v>
      </c>
      <c r="T67">
        <v>4.5</v>
      </c>
    </row>
    <row r="68" spans="1:20" x14ac:dyDescent="0.3">
      <c r="B68" t="s">
        <v>56</v>
      </c>
      <c r="C68">
        <v>65.400000000000006</v>
      </c>
      <c r="D68">
        <v>65.599999999999994</v>
      </c>
      <c r="E68">
        <v>65.599999999999994</v>
      </c>
      <c r="F68">
        <v>65.3</v>
      </c>
      <c r="G68">
        <v>65.3</v>
      </c>
      <c r="H68">
        <v>65.2</v>
      </c>
      <c r="I68">
        <v>65.3</v>
      </c>
      <c r="J68">
        <v>65.5</v>
      </c>
      <c r="K68">
        <v>65</v>
      </c>
      <c r="L68">
        <v>65</v>
      </c>
      <c r="M68">
        <v>64.7</v>
      </c>
      <c r="N68">
        <v>65</v>
      </c>
      <c r="O68">
        <v>65</v>
      </c>
      <c r="P68">
        <v>65.2</v>
      </c>
      <c r="Q68">
        <v>63.8</v>
      </c>
      <c r="R68">
        <v>64.099999999999994</v>
      </c>
      <c r="S68">
        <v>64.3</v>
      </c>
      <c r="T68">
        <v>65</v>
      </c>
    </row>
    <row r="69" spans="1:20" x14ac:dyDescent="0.3">
      <c r="B69" t="s">
        <v>57</v>
      </c>
      <c r="C69">
        <v>60</v>
      </c>
      <c r="D69">
        <v>60.7</v>
      </c>
      <c r="E69">
        <v>60.7</v>
      </c>
      <c r="F69">
        <v>59.6</v>
      </c>
      <c r="G69">
        <v>59.9</v>
      </c>
      <c r="H69">
        <v>60</v>
      </c>
      <c r="I69">
        <v>60.1</v>
      </c>
      <c r="J69">
        <v>60.4</v>
      </c>
      <c r="K69">
        <v>59.9</v>
      </c>
      <c r="L69">
        <v>60</v>
      </c>
      <c r="M69">
        <v>60</v>
      </c>
      <c r="N69">
        <v>61</v>
      </c>
      <c r="O69">
        <v>61.5</v>
      </c>
      <c r="P69">
        <v>61.9</v>
      </c>
      <c r="Q69">
        <v>58.1</v>
      </c>
      <c r="R69">
        <v>60.2</v>
      </c>
      <c r="S69">
        <v>61.5</v>
      </c>
      <c r="T69">
        <v>62.1</v>
      </c>
    </row>
    <row r="70" spans="1:20" x14ac:dyDescent="0.3">
      <c r="A70" t="s">
        <v>63</v>
      </c>
      <c r="C70" t="s">
        <v>8</v>
      </c>
    </row>
    <row r="71" spans="1:20" x14ac:dyDescent="0.3">
      <c r="B71" t="s">
        <v>50</v>
      </c>
      <c r="C71" s="2">
        <v>10204</v>
      </c>
      <c r="D71" s="2">
        <v>10325.799999999999</v>
      </c>
      <c r="E71" s="2">
        <v>10449.700000000001</v>
      </c>
      <c r="F71" s="2">
        <v>10573.9</v>
      </c>
      <c r="G71" s="2">
        <v>10714</v>
      </c>
      <c r="H71" s="2">
        <v>10845.1</v>
      </c>
      <c r="I71" s="2">
        <v>10969.4</v>
      </c>
      <c r="J71" s="2">
        <v>11085.3</v>
      </c>
      <c r="K71" s="2">
        <v>11187.4</v>
      </c>
      <c r="L71" s="2">
        <v>11277.7</v>
      </c>
      <c r="M71" s="2">
        <v>11421.9</v>
      </c>
      <c r="N71" s="2">
        <v>11606.6</v>
      </c>
      <c r="O71" s="2">
        <v>11827.7</v>
      </c>
      <c r="P71" s="2">
        <v>12050.7</v>
      </c>
      <c r="Q71" s="2">
        <v>12217.7</v>
      </c>
      <c r="R71" s="2">
        <v>12341</v>
      </c>
      <c r="S71" s="2">
        <v>12517.2</v>
      </c>
      <c r="T71" s="2">
        <v>12809.6</v>
      </c>
    </row>
    <row r="72" spans="1:20" x14ac:dyDescent="0.3">
      <c r="B72" t="s">
        <v>51</v>
      </c>
      <c r="C72" s="2">
        <v>6905.7</v>
      </c>
      <c r="D72" s="2">
        <v>6987.8</v>
      </c>
      <c r="E72" s="2">
        <v>7068.6</v>
      </c>
      <c r="F72" s="2">
        <v>7094.2</v>
      </c>
      <c r="G72" s="2">
        <v>7175.9</v>
      </c>
      <c r="H72" s="2">
        <v>7238.4</v>
      </c>
      <c r="I72" s="2">
        <v>7284</v>
      </c>
      <c r="J72" s="2">
        <v>7367.4</v>
      </c>
      <c r="K72" s="2">
        <v>7384.8</v>
      </c>
      <c r="L72" s="2">
        <v>7386.4</v>
      </c>
      <c r="M72" s="2">
        <v>7442.7</v>
      </c>
      <c r="N72" s="2">
        <v>7576.3</v>
      </c>
      <c r="O72" s="2">
        <v>7679.4</v>
      </c>
      <c r="P72" s="2">
        <v>7866.6</v>
      </c>
      <c r="Q72" s="2">
        <v>7788</v>
      </c>
      <c r="R72" s="2">
        <v>8048.8</v>
      </c>
      <c r="S72" s="2">
        <v>8190.4</v>
      </c>
      <c r="T72" s="2">
        <v>8392.6</v>
      </c>
    </row>
    <row r="73" spans="1:20" x14ac:dyDescent="0.3">
      <c r="B73" t="s">
        <v>52</v>
      </c>
      <c r="C73" s="2">
        <v>6460.5</v>
      </c>
      <c r="D73" s="2">
        <v>6537.3</v>
      </c>
      <c r="E73" s="2">
        <v>6600.7</v>
      </c>
      <c r="F73" s="2">
        <v>6444.7</v>
      </c>
      <c r="G73" s="2">
        <v>6547.4</v>
      </c>
      <c r="H73" s="2">
        <v>6658</v>
      </c>
      <c r="I73" s="2">
        <v>6702.9</v>
      </c>
      <c r="J73" s="2">
        <v>6806.9</v>
      </c>
      <c r="K73" s="2">
        <v>6840</v>
      </c>
      <c r="L73" s="2">
        <v>6887</v>
      </c>
      <c r="M73" s="2">
        <v>6956.4</v>
      </c>
      <c r="N73" s="2">
        <v>7117.3</v>
      </c>
      <c r="O73" s="2">
        <v>7245.9</v>
      </c>
      <c r="P73" s="2">
        <v>7429.2</v>
      </c>
      <c r="Q73" s="2">
        <v>7025.9</v>
      </c>
      <c r="R73" s="2">
        <v>7393.3</v>
      </c>
      <c r="S73" s="2">
        <v>7731.6</v>
      </c>
      <c r="T73" s="2">
        <v>7914.8</v>
      </c>
    </row>
    <row r="74" spans="1:20" x14ac:dyDescent="0.3">
      <c r="B74" t="s">
        <v>53</v>
      </c>
      <c r="C74">
        <v>445.2</v>
      </c>
      <c r="D74">
        <v>450.5</v>
      </c>
      <c r="E74">
        <v>467.9</v>
      </c>
      <c r="F74">
        <v>649.5</v>
      </c>
      <c r="G74">
        <v>628.5</v>
      </c>
      <c r="H74">
        <v>580.4</v>
      </c>
      <c r="I74">
        <v>581.1</v>
      </c>
      <c r="J74">
        <v>560.5</v>
      </c>
      <c r="K74">
        <v>544.79999999999995</v>
      </c>
      <c r="L74">
        <v>499.5</v>
      </c>
      <c r="M74">
        <v>486.4</v>
      </c>
      <c r="N74">
        <v>459</v>
      </c>
      <c r="O74">
        <v>433.5</v>
      </c>
      <c r="P74">
        <v>437.5</v>
      </c>
      <c r="Q74">
        <v>762.1</v>
      </c>
      <c r="R74">
        <v>655.5</v>
      </c>
      <c r="S74">
        <v>458.8</v>
      </c>
      <c r="T74">
        <v>477.8</v>
      </c>
    </row>
    <row r="75" spans="1:20" x14ac:dyDescent="0.3">
      <c r="B75" t="s">
        <v>54</v>
      </c>
      <c r="C75" s="2">
        <v>3298.3</v>
      </c>
      <c r="D75" s="2">
        <v>3337.9</v>
      </c>
      <c r="E75" s="2">
        <v>3381.2</v>
      </c>
      <c r="F75" s="2">
        <v>3479.8</v>
      </c>
      <c r="G75" s="2">
        <v>3538.1</v>
      </c>
      <c r="H75" s="2">
        <v>3606.7</v>
      </c>
      <c r="I75" s="2">
        <v>3685.4</v>
      </c>
      <c r="J75" s="2">
        <v>3718</v>
      </c>
      <c r="K75" s="2">
        <v>3802.6</v>
      </c>
      <c r="L75" s="2">
        <v>3891.3</v>
      </c>
      <c r="M75" s="2">
        <v>3979.2</v>
      </c>
      <c r="N75" s="2">
        <v>4030.3</v>
      </c>
      <c r="O75" s="2">
        <v>4148.3</v>
      </c>
      <c r="P75" s="2">
        <v>4184.1000000000004</v>
      </c>
      <c r="Q75" s="2">
        <v>4429.7</v>
      </c>
      <c r="R75" s="2">
        <v>4292.1000000000004</v>
      </c>
      <c r="S75" s="2">
        <v>4326.8</v>
      </c>
      <c r="T75" s="2">
        <v>4417.1000000000004</v>
      </c>
    </row>
    <row r="76" spans="1:20" x14ac:dyDescent="0.3">
      <c r="C76" t="s">
        <v>15</v>
      </c>
    </row>
    <row r="77" spans="1:20" x14ac:dyDescent="0.3">
      <c r="B77" t="s">
        <v>55</v>
      </c>
      <c r="C77">
        <v>6.4</v>
      </c>
      <c r="D77">
        <v>6.4</v>
      </c>
      <c r="E77">
        <v>6.6</v>
      </c>
      <c r="F77">
        <v>9.1999999999999993</v>
      </c>
      <c r="G77">
        <v>8.8000000000000007</v>
      </c>
      <c r="H77">
        <v>8</v>
      </c>
      <c r="I77">
        <v>8</v>
      </c>
      <c r="J77">
        <v>7.6</v>
      </c>
      <c r="K77">
        <v>7.4</v>
      </c>
      <c r="L77">
        <v>6.8</v>
      </c>
      <c r="M77">
        <v>6.5</v>
      </c>
      <c r="N77">
        <v>6.1</v>
      </c>
      <c r="O77">
        <v>5.6</v>
      </c>
      <c r="P77">
        <v>5.6</v>
      </c>
      <c r="Q77">
        <v>9.8000000000000007</v>
      </c>
      <c r="R77">
        <v>8.1</v>
      </c>
      <c r="S77">
        <v>5.6</v>
      </c>
      <c r="T77">
        <v>5.7</v>
      </c>
    </row>
    <row r="78" spans="1:20" x14ac:dyDescent="0.3">
      <c r="B78" t="s">
        <v>56</v>
      </c>
      <c r="C78">
        <v>67.7</v>
      </c>
      <c r="D78">
        <v>67.7</v>
      </c>
      <c r="E78">
        <v>67.599999999999994</v>
      </c>
      <c r="F78">
        <v>67.099999999999994</v>
      </c>
      <c r="G78">
        <v>67</v>
      </c>
      <c r="H78">
        <v>66.7</v>
      </c>
      <c r="I78">
        <v>66.400000000000006</v>
      </c>
      <c r="J78">
        <v>66.5</v>
      </c>
      <c r="K78">
        <v>66</v>
      </c>
      <c r="L78">
        <v>65.5</v>
      </c>
      <c r="M78">
        <v>65.2</v>
      </c>
      <c r="N78">
        <v>65.3</v>
      </c>
      <c r="O78">
        <v>64.900000000000006</v>
      </c>
      <c r="P78">
        <v>65.3</v>
      </c>
      <c r="Q78">
        <v>63.7</v>
      </c>
      <c r="R78">
        <v>65.2</v>
      </c>
      <c r="S78">
        <v>65.400000000000006</v>
      </c>
      <c r="T78">
        <v>65.5</v>
      </c>
    </row>
    <row r="79" spans="1:20" x14ac:dyDescent="0.3">
      <c r="B79" t="s">
        <v>57</v>
      </c>
      <c r="C79">
        <v>63.3</v>
      </c>
      <c r="D79">
        <v>63.3</v>
      </c>
      <c r="E79">
        <v>63.2</v>
      </c>
      <c r="F79">
        <v>60.9</v>
      </c>
      <c r="G79">
        <v>61.1</v>
      </c>
      <c r="H79">
        <v>61.4</v>
      </c>
      <c r="I79">
        <v>61.1</v>
      </c>
      <c r="J79">
        <v>61.4</v>
      </c>
      <c r="K79">
        <v>61.1</v>
      </c>
      <c r="L79">
        <v>61.1</v>
      </c>
      <c r="M79">
        <v>60.9</v>
      </c>
      <c r="N79">
        <v>61.3</v>
      </c>
      <c r="O79">
        <v>61.3</v>
      </c>
      <c r="P79">
        <v>61.6</v>
      </c>
      <c r="Q79">
        <v>57.5</v>
      </c>
      <c r="R79">
        <v>59.9</v>
      </c>
      <c r="S79">
        <v>61.8</v>
      </c>
      <c r="T79">
        <v>61.8</v>
      </c>
    </row>
    <row r="80" spans="1:20" x14ac:dyDescent="0.3">
      <c r="A80" t="s">
        <v>64</v>
      </c>
      <c r="C80" t="s">
        <v>8</v>
      </c>
    </row>
    <row r="81" spans="1:20" x14ac:dyDescent="0.3">
      <c r="B81" t="s">
        <v>50</v>
      </c>
      <c r="C81">
        <v>891.9</v>
      </c>
      <c r="D81">
        <v>899.1</v>
      </c>
      <c r="E81">
        <v>907.1</v>
      </c>
      <c r="F81">
        <v>917.1</v>
      </c>
      <c r="G81">
        <v>928.3</v>
      </c>
      <c r="H81">
        <v>939.4</v>
      </c>
      <c r="I81">
        <v>951.7</v>
      </c>
      <c r="J81">
        <v>962.3</v>
      </c>
      <c r="K81">
        <v>972.7</v>
      </c>
      <c r="L81">
        <v>982.7</v>
      </c>
      <c r="M81">
        <v>998.1</v>
      </c>
      <c r="N81" s="2">
        <v>1014.1</v>
      </c>
      <c r="O81" s="2">
        <v>1027.7</v>
      </c>
      <c r="P81" s="2">
        <v>1040.2</v>
      </c>
      <c r="Q81" s="2">
        <v>1047.8</v>
      </c>
      <c r="R81" s="2">
        <v>1051.5999999999999</v>
      </c>
      <c r="S81" s="2">
        <v>1063.8</v>
      </c>
      <c r="T81" s="2">
        <v>1088.5</v>
      </c>
    </row>
    <row r="82" spans="1:20" x14ac:dyDescent="0.3">
      <c r="B82" t="s">
        <v>51</v>
      </c>
      <c r="C82">
        <v>611.20000000000005</v>
      </c>
      <c r="D82">
        <v>621.70000000000005</v>
      </c>
      <c r="E82">
        <v>629.4</v>
      </c>
      <c r="F82">
        <v>634.29999999999995</v>
      </c>
      <c r="G82">
        <v>645.29999999999995</v>
      </c>
      <c r="H82">
        <v>651.79999999999995</v>
      </c>
      <c r="I82">
        <v>656.6</v>
      </c>
      <c r="J82">
        <v>662.7</v>
      </c>
      <c r="K82">
        <v>664.6</v>
      </c>
      <c r="L82">
        <v>675.8</v>
      </c>
      <c r="M82">
        <v>678.9</v>
      </c>
      <c r="N82">
        <v>684.8</v>
      </c>
      <c r="O82">
        <v>695.2</v>
      </c>
      <c r="P82">
        <v>698.7</v>
      </c>
      <c r="Q82">
        <v>688.7</v>
      </c>
      <c r="R82">
        <v>701.5</v>
      </c>
      <c r="S82">
        <v>709.8</v>
      </c>
      <c r="T82">
        <v>729.9</v>
      </c>
    </row>
    <row r="83" spans="1:20" x14ac:dyDescent="0.3">
      <c r="B83" t="s">
        <v>52</v>
      </c>
      <c r="C83">
        <v>583.4</v>
      </c>
      <c r="D83">
        <v>593.1</v>
      </c>
      <c r="E83">
        <v>602.5</v>
      </c>
      <c r="F83">
        <v>600.1</v>
      </c>
      <c r="G83">
        <v>610.20000000000005</v>
      </c>
      <c r="H83">
        <v>616.4</v>
      </c>
      <c r="I83">
        <v>621.29999999999995</v>
      </c>
      <c r="J83">
        <v>626.79999999999995</v>
      </c>
      <c r="K83">
        <v>628.29999999999995</v>
      </c>
      <c r="L83">
        <v>637.4</v>
      </c>
      <c r="M83">
        <v>637.6</v>
      </c>
      <c r="N83">
        <v>648.1</v>
      </c>
      <c r="O83">
        <v>654</v>
      </c>
      <c r="P83">
        <v>661.4</v>
      </c>
      <c r="Q83">
        <v>632.6</v>
      </c>
      <c r="R83">
        <v>656.2</v>
      </c>
      <c r="S83">
        <v>677.5</v>
      </c>
      <c r="T83">
        <v>694.6</v>
      </c>
    </row>
    <row r="84" spans="1:20" x14ac:dyDescent="0.3">
      <c r="B84" t="s">
        <v>53</v>
      </c>
      <c r="C84">
        <v>27.8</v>
      </c>
      <c r="D84">
        <v>28.6</v>
      </c>
      <c r="E84">
        <v>26.8</v>
      </c>
      <c r="F84">
        <v>34.200000000000003</v>
      </c>
      <c r="G84">
        <v>35.1</v>
      </c>
      <c r="H84">
        <v>35.4</v>
      </c>
      <c r="I84">
        <v>35.4</v>
      </c>
      <c r="J84">
        <v>35.9</v>
      </c>
      <c r="K84">
        <v>36.299999999999997</v>
      </c>
      <c r="L84">
        <v>38.4</v>
      </c>
      <c r="M84">
        <v>41.3</v>
      </c>
      <c r="N84">
        <v>36.700000000000003</v>
      </c>
      <c r="O84">
        <v>41.2</v>
      </c>
      <c r="P84">
        <v>37.299999999999997</v>
      </c>
      <c r="Q84">
        <v>56</v>
      </c>
      <c r="R84">
        <v>45.3</v>
      </c>
      <c r="S84">
        <v>32.4</v>
      </c>
      <c r="T84">
        <v>35.299999999999997</v>
      </c>
    </row>
    <row r="85" spans="1:20" x14ac:dyDescent="0.3">
      <c r="B85" t="s">
        <v>54</v>
      </c>
      <c r="C85">
        <v>280.7</v>
      </c>
      <c r="D85">
        <v>277.3</v>
      </c>
      <c r="E85">
        <v>277.7</v>
      </c>
      <c r="F85">
        <v>282.8</v>
      </c>
      <c r="G85">
        <v>283</v>
      </c>
      <c r="H85">
        <v>287.5</v>
      </c>
      <c r="I85">
        <v>295.10000000000002</v>
      </c>
      <c r="J85">
        <v>299.5</v>
      </c>
      <c r="K85">
        <v>308.10000000000002</v>
      </c>
      <c r="L85">
        <v>306.89999999999998</v>
      </c>
      <c r="M85">
        <v>319.2</v>
      </c>
      <c r="N85">
        <v>329.3</v>
      </c>
      <c r="O85">
        <v>332.5</v>
      </c>
      <c r="P85">
        <v>341.5</v>
      </c>
      <c r="Q85">
        <v>359.1</v>
      </c>
      <c r="R85">
        <v>350.1</v>
      </c>
      <c r="S85">
        <v>353.9</v>
      </c>
      <c r="T85">
        <v>358.6</v>
      </c>
    </row>
    <row r="86" spans="1:20" x14ac:dyDescent="0.3">
      <c r="C86" t="s">
        <v>15</v>
      </c>
    </row>
    <row r="87" spans="1:20" x14ac:dyDescent="0.3">
      <c r="B87" t="s">
        <v>55</v>
      </c>
      <c r="C87">
        <v>4.5</v>
      </c>
      <c r="D87">
        <v>4.5999999999999996</v>
      </c>
      <c r="E87">
        <v>4.3</v>
      </c>
      <c r="F87">
        <v>5.4</v>
      </c>
      <c r="G87">
        <v>5.4</v>
      </c>
      <c r="H87">
        <v>5.4</v>
      </c>
      <c r="I87">
        <v>5.4</v>
      </c>
      <c r="J87">
        <v>5.4</v>
      </c>
      <c r="K87">
        <v>5.5</v>
      </c>
      <c r="L87">
        <v>5.7</v>
      </c>
      <c r="M87">
        <v>6.1</v>
      </c>
      <c r="N87">
        <v>5.4</v>
      </c>
      <c r="O87">
        <v>5.9</v>
      </c>
      <c r="P87">
        <v>5.3</v>
      </c>
      <c r="Q87">
        <v>8.1</v>
      </c>
      <c r="R87">
        <v>6.5</v>
      </c>
      <c r="S87">
        <v>4.5999999999999996</v>
      </c>
      <c r="T87">
        <v>4.8</v>
      </c>
    </row>
    <row r="88" spans="1:20" x14ac:dyDescent="0.3">
      <c r="B88" t="s">
        <v>56</v>
      </c>
      <c r="C88">
        <v>68.5</v>
      </c>
      <c r="D88">
        <v>69.099999999999994</v>
      </c>
      <c r="E88">
        <v>69.400000000000006</v>
      </c>
      <c r="F88">
        <v>69.2</v>
      </c>
      <c r="G88">
        <v>69.5</v>
      </c>
      <c r="H88">
        <v>69.400000000000006</v>
      </c>
      <c r="I88">
        <v>69</v>
      </c>
      <c r="J88">
        <v>68.900000000000006</v>
      </c>
      <c r="K88">
        <v>68.3</v>
      </c>
      <c r="L88">
        <v>68.8</v>
      </c>
      <c r="M88">
        <v>68</v>
      </c>
      <c r="N88">
        <v>67.5</v>
      </c>
      <c r="O88">
        <v>67.599999999999994</v>
      </c>
      <c r="P88">
        <v>67.2</v>
      </c>
      <c r="Q88">
        <v>65.7</v>
      </c>
      <c r="R88">
        <v>66.7</v>
      </c>
      <c r="S88">
        <v>66.7</v>
      </c>
      <c r="T88">
        <v>67.099999999999994</v>
      </c>
    </row>
    <row r="89" spans="1:20" x14ac:dyDescent="0.3">
      <c r="B89" t="s">
        <v>57</v>
      </c>
      <c r="C89">
        <v>65.400000000000006</v>
      </c>
      <c r="D89">
        <v>66</v>
      </c>
      <c r="E89">
        <v>66.400000000000006</v>
      </c>
      <c r="F89">
        <v>65.400000000000006</v>
      </c>
      <c r="G89">
        <v>65.7</v>
      </c>
      <c r="H89">
        <v>65.599999999999994</v>
      </c>
      <c r="I89">
        <v>65.3</v>
      </c>
      <c r="J89">
        <v>65.099999999999994</v>
      </c>
      <c r="K89">
        <v>64.599999999999994</v>
      </c>
      <c r="L89">
        <v>64.900000000000006</v>
      </c>
      <c r="M89">
        <v>63.9</v>
      </c>
      <c r="N89">
        <v>63.9</v>
      </c>
      <c r="O89">
        <v>63.6</v>
      </c>
      <c r="P89">
        <v>63.6</v>
      </c>
      <c r="Q89">
        <v>60.4</v>
      </c>
      <c r="R89">
        <v>62.4</v>
      </c>
      <c r="S89">
        <v>63.7</v>
      </c>
      <c r="T89">
        <v>63.8</v>
      </c>
    </row>
    <row r="90" spans="1:20" x14ac:dyDescent="0.3">
      <c r="A90" t="s">
        <v>65</v>
      </c>
      <c r="C90" t="s">
        <v>8</v>
      </c>
    </row>
    <row r="91" spans="1:20" x14ac:dyDescent="0.3">
      <c r="B91" t="s">
        <v>50</v>
      </c>
      <c r="C91">
        <v>749.9</v>
      </c>
      <c r="D91">
        <v>759.3</v>
      </c>
      <c r="E91">
        <v>772.4</v>
      </c>
      <c r="F91">
        <v>786.7</v>
      </c>
      <c r="G91">
        <v>800.7</v>
      </c>
      <c r="H91">
        <v>812.5</v>
      </c>
      <c r="I91">
        <v>825.4</v>
      </c>
      <c r="J91">
        <v>836.6</v>
      </c>
      <c r="K91">
        <v>846</v>
      </c>
      <c r="L91">
        <v>851.5</v>
      </c>
      <c r="M91">
        <v>859.9</v>
      </c>
      <c r="N91">
        <v>869</v>
      </c>
      <c r="O91">
        <v>876.5</v>
      </c>
      <c r="P91">
        <v>883.7</v>
      </c>
      <c r="Q91">
        <v>888</v>
      </c>
      <c r="R91">
        <v>889.6</v>
      </c>
      <c r="S91">
        <v>900.2</v>
      </c>
      <c r="T91">
        <v>924.2</v>
      </c>
    </row>
    <row r="92" spans="1:20" x14ac:dyDescent="0.3">
      <c r="B92" t="s">
        <v>51</v>
      </c>
      <c r="C92">
        <v>516.1</v>
      </c>
      <c r="D92">
        <v>529.5</v>
      </c>
      <c r="E92">
        <v>541.6</v>
      </c>
      <c r="F92">
        <v>555.29999999999995</v>
      </c>
      <c r="G92">
        <v>565.1</v>
      </c>
      <c r="H92">
        <v>568.9</v>
      </c>
      <c r="I92">
        <v>577.79999999999995</v>
      </c>
      <c r="J92">
        <v>588</v>
      </c>
      <c r="K92">
        <v>589.79999999999995</v>
      </c>
      <c r="L92">
        <v>596.29999999999995</v>
      </c>
      <c r="M92">
        <v>599.5</v>
      </c>
      <c r="N92">
        <v>601.1</v>
      </c>
      <c r="O92">
        <v>603.6</v>
      </c>
      <c r="P92">
        <v>610.6</v>
      </c>
      <c r="Q92">
        <v>597.4</v>
      </c>
      <c r="R92">
        <v>601.1</v>
      </c>
      <c r="S92">
        <v>610</v>
      </c>
      <c r="T92">
        <v>621.9</v>
      </c>
    </row>
    <row r="93" spans="1:20" x14ac:dyDescent="0.3">
      <c r="B93" t="s">
        <v>52</v>
      </c>
      <c r="C93">
        <v>491.6</v>
      </c>
      <c r="D93">
        <v>506.3</v>
      </c>
      <c r="E93">
        <v>518.70000000000005</v>
      </c>
      <c r="F93">
        <v>527.1</v>
      </c>
      <c r="G93">
        <v>535.1</v>
      </c>
      <c r="H93">
        <v>540.5</v>
      </c>
      <c r="I93">
        <v>549.6</v>
      </c>
      <c r="J93">
        <v>563.5</v>
      </c>
      <c r="K93">
        <v>566.9</v>
      </c>
      <c r="L93">
        <v>565.20000000000005</v>
      </c>
      <c r="M93">
        <v>561.1</v>
      </c>
      <c r="N93">
        <v>562.5</v>
      </c>
      <c r="O93">
        <v>566.5</v>
      </c>
      <c r="P93">
        <v>576.9</v>
      </c>
      <c r="Q93">
        <v>547.5</v>
      </c>
      <c r="R93">
        <v>561.70000000000005</v>
      </c>
      <c r="S93">
        <v>581.5</v>
      </c>
      <c r="T93">
        <v>592.20000000000005</v>
      </c>
    </row>
    <row r="94" spans="1:20" x14ac:dyDescent="0.3">
      <c r="B94" t="s">
        <v>53</v>
      </c>
      <c r="C94">
        <v>24.5</v>
      </c>
      <c r="D94">
        <v>23.2</v>
      </c>
      <c r="E94">
        <v>22.9</v>
      </c>
      <c r="F94">
        <v>28.2</v>
      </c>
      <c r="G94">
        <v>30</v>
      </c>
      <c r="H94">
        <v>28.4</v>
      </c>
      <c r="I94">
        <v>28.2</v>
      </c>
      <c r="J94">
        <v>24.5</v>
      </c>
      <c r="K94">
        <v>22.9</v>
      </c>
      <c r="L94">
        <v>31.1</v>
      </c>
      <c r="M94">
        <v>38.4</v>
      </c>
      <c r="N94">
        <v>38.6</v>
      </c>
      <c r="O94">
        <v>37</v>
      </c>
      <c r="P94">
        <v>33.700000000000003</v>
      </c>
      <c r="Q94">
        <v>49.9</v>
      </c>
      <c r="R94">
        <v>39.4</v>
      </c>
      <c r="S94">
        <v>28.5</v>
      </c>
      <c r="T94">
        <v>29.6</v>
      </c>
    </row>
    <row r="95" spans="1:20" x14ac:dyDescent="0.3">
      <c r="B95" t="s">
        <v>54</v>
      </c>
      <c r="C95">
        <v>233.8</v>
      </c>
      <c r="D95">
        <v>229.8</v>
      </c>
      <c r="E95">
        <v>230.9</v>
      </c>
      <c r="F95">
        <v>231.4</v>
      </c>
      <c r="G95">
        <v>235.6</v>
      </c>
      <c r="H95">
        <v>243.6</v>
      </c>
      <c r="I95">
        <v>247.5</v>
      </c>
      <c r="J95">
        <v>248.6</v>
      </c>
      <c r="K95">
        <v>256.2</v>
      </c>
      <c r="L95">
        <v>255.2</v>
      </c>
      <c r="M95">
        <v>260.3</v>
      </c>
      <c r="N95">
        <v>267.89999999999998</v>
      </c>
      <c r="O95">
        <v>273</v>
      </c>
      <c r="P95">
        <v>273.2</v>
      </c>
      <c r="Q95">
        <v>290.60000000000002</v>
      </c>
      <c r="R95">
        <v>288.5</v>
      </c>
      <c r="S95">
        <v>290.2</v>
      </c>
      <c r="T95">
        <v>302.3</v>
      </c>
    </row>
    <row r="96" spans="1:20" x14ac:dyDescent="0.3">
      <c r="C96" t="s">
        <v>15</v>
      </c>
    </row>
    <row r="97" spans="1:20" x14ac:dyDescent="0.3">
      <c r="B97" t="s">
        <v>55</v>
      </c>
      <c r="C97">
        <v>4.7</v>
      </c>
      <c r="D97">
        <v>4.4000000000000004</v>
      </c>
      <c r="E97">
        <v>4.2</v>
      </c>
      <c r="F97">
        <v>5.0999999999999996</v>
      </c>
      <c r="G97">
        <v>5.3</v>
      </c>
      <c r="H97">
        <v>5</v>
      </c>
      <c r="I97">
        <v>4.9000000000000004</v>
      </c>
      <c r="J97">
        <v>4.2</v>
      </c>
      <c r="K97">
        <v>3.9</v>
      </c>
      <c r="L97">
        <v>5.2</v>
      </c>
      <c r="M97">
        <v>6.4</v>
      </c>
      <c r="N97">
        <v>6.4</v>
      </c>
      <c r="O97">
        <v>6.1</v>
      </c>
      <c r="P97">
        <v>5.5</v>
      </c>
      <c r="Q97">
        <v>8.4</v>
      </c>
      <c r="R97">
        <v>6.6</v>
      </c>
      <c r="S97">
        <v>4.7</v>
      </c>
      <c r="T97">
        <v>4.8</v>
      </c>
    </row>
    <row r="98" spans="1:20" x14ac:dyDescent="0.3">
      <c r="B98" t="s">
        <v>56</v>
      </c>
      <c r="C98">
        <v>68.8</v>
      </c>
      <c r="D98">
        <v>69.7</v>
      </c>
      <c r="E98">
        <v>70.099999999999994</v>
      </c>
      <c r="F98">
        <v>70.599999999999994</v>
      </c>
      <c r="G98">
        <v>70.599999999999994</v>
      </c>
      <c r="H98">
        <v>70</v>
      </c>
      <c r="I98">
        <v>70</v>
      </c>
      <c r="J98">
        <v>70.3</v>
      </c>
      <c r="K98">
        <v>69.7</v>
      </c>
      <c r="L98">
        <v>70</v>
      </c>
      <c r="M98">
        <v>69.7</v>
      </c>
      <c r="N98">
        <v>69.2</v>
      </c>
      <c r="O98">
        <v>68.900000000000006</v>
      </c>
      <c r="P98">
        <v>69.099999999999994</v>
      </c>
      <c r="Q98">
        <v>67.3</v>
      </c>
      <c r="R98">
        <v>67.599999999999994</v>
      </c>
      <c r="S98">
        <v>67.8</v>
      </c>
      <c r="T98">
        <v>67.3</v>
      </c>
    </row>
    <row r="99" spans="1:20" x14ac:dyDescent="0.3">
      <c r="B99" t="s">
        <v>57</v>
      </c>
      <c r="C99">
        <v>65.599999999999994</v>
      </c>
      <c r="D99">
        <v>66.7</v>
      </c>
      <c r="E99">
        <v>67.2</v>
      </c>
      <c r="F99">
        <v>67</v>
      </c>
      <c r="G99">
        <v>66.8</v>
      </c>
      <c r="H99">
        <v>66.5</v>
      </c>
      <c r="I99">
        <v>66.599999999999994</v>
      </c>
      <c r="J99">
        <v>67.400000000000006</v>
      </c>
      <c r="K99">
        <v>67</v>
      </c>
      <c r="L99">
        <v>66.400000000000006</v>
      </c>
      <c r="M99">
        <v>65.3</v>
      </c>
      <c r="N99">
        <v>64.7</v>
      </c>
      <c r="O99">
        <v>64.599999999999994</v>
      </c>
      <c r="P99">
        <v>65.3</v>
      </c>
      <c r="Q99">
        <v>61.7</v>
      </c>
      <c r="R99">
        <v>63.1</v>
      </c>
      <c r="S99">
        <v>64.599999999999994</v>
      </c>
      <c r="T99">
        <v>64.099999999999994</v>
      </c>
    </row>
    <row r="100" spans="1:20" x14ac:dyDescent="0.3">
      <c r="A100" t="s">
        <v>66</v>
      </c>
      <c r="C100" t="s">
        <v>8</v>
      </c>
    </row>
    <row r="101" spans="1:20" x14ac:dyDescent="0.3">
      <c r="B101" t="s">
        <v>50</v>
      </c>
      <c r="C101" s="2">
        <v>2698.6</v>
      </c>
      <c r="D101" s="2">
        <v>2778.5</v>
      </c>
      <c r="E101" s="2">
        <v>2851.1</v>
      </c>
      <c r="F101" s="2">
        <v>2921.2</v>
      </c>
      <c r="G101" s="2">
        <v>2967.7</v>
      </c>
      <c r="H101" s="2">
        <v>3014.6</v>
      </c>
      <c r="I101" s="2">
        <v>3078.5</v>
      </c>
      <c r="J101" s="2">
        <v>3158.5</v>
      </c>
      <c r="K101" s="2">
        <v>3237.2</v>
      </c>
      <c r="L101" s="2">
        <v>3284.5</v>
      </c>
      <c r="M101" s="2">
        <v>3316.3</v>
      </c>
      <c r="N101" s="2">
        <v>3350.5</v>
      </c>
      <c r="O101" s="2">
        <v>3398.4</v>
      </c>
      <c r="P101" s="2">
        <v>3454.4</v>
      </c>
      <c r="Q101" s="2">
        <v>3507</v>
      </c>
      <c r="R101" s="2">
        <v>3543.7</v>
      </c>
      <c r="S101" s="2">
        <v>3616.6</v>
      </c>
      <c r="T101" s="2">
        <v>3756</v>
      </c>
    </row>
    <row r="102" spans="1:20" x14ac:dyDescent="0.3">
      <c r="B102" t="s">
        <v>51</v>
      </c>
      <c r="C102" s="2">
        <v>1987.3</v>
      </c>
      <c r="D102" s="2">
        <v>2070</v>
      </c>
      <c r="E102" s="2">
        <v>2132.1</v>
      </c>
      <c r="F102" s="2">
        <v>2177.8000000000002</v>
      </c>
      <c r="G102" s="2">
        <v>2172.5</v>
      </c>
      <c r="H102" s="2">
        <v>2226.5</v>
      </c>
      <c r="I102" s="2">
        <v>2273.8000000000002</v>
      </c>
      <c r="J102" s="2">
        <v>2317.3000000000002</v>
      </c>
      <c r="K102" s="2">
        <v>2359.4</v>
      </c>
      <c r="L102" s="2">
        <v>2411.6</v>
      </c>
      <c r="M102" s="2">
        <v>2401.3000000000002</v>
      </c>
      <c r="N102" s="2">
        <v>2415.1999999999998</v>
      </c>
      <c r="O102" s="2">
        <v>2439.9</v>
      </c>
      <c r="P102" s="2">
        <v>2477.3000000000002</v>
      </c>
      <c r="Q102" s="2">
        <v>2417.8000000000002</v>
      </c>
      <c r="R102" s="2">
        <v>2471</v>
      </c>
      <c r="S102" s="2">
        <v>2522.6</v>
      </c>
      <c r="T102" s="2">
        <v>2615.1999999999998</v>
      </c>
    </row>
    <row r="103" spans="1:20" x14ac:dyDescent="0.3">
      <c r="B103" t="s">
        <v>52</v>
      </c>
      <c r="C103" s="2">
        <v>1916.6</v>
      </c>
      <c r="D103" s="2">
        <v>1994.4</v>
      </c>
      <c r="E103" s="2">
        <v>2050.3000000000002</v>
      </c>
      <c r="F103" s="2">
        <v>2030.2</v>
      </c>
      <c r="G103" s="2">
        <v>2029.1</v>
      </c>
      <c r="H103" s="2">
        <v>2103.1999999999998</v>
      </c>
      <c r="I103" s="2">
        <v>2166.6</v>
      </c>
      <c r="J103" s="2">
        <v>2211.1</v>
      </c>
      <c r="K103" s="2">
        <v>2246.9</v>
      </c>
      <c r="L103" s="2">
        <v>2265.6</v>
      </c>
      <c r="M103" s="2">
        <v>2204.6</v>
      </c>
      <c r="N103" s="2">
        <v>2221.1</v>
      </c>
      <c r="O103" s="2">
        <v>2280.1</v>
      </c>
      <c r="P103" s="2">
        <v>2307.8000000000002</v>
      </c>
      <c r="Q103" s="2">
        <v>2143.6999999999998</v>
      </c>
      <c r="R103" s="2">
        <v>2259.6</v>
      </c>
      <c r="S103" s="2">
        <v>2376.1</v>
      </c>
      <c r="T103" s="2">
        <v>2461.1</v>
      </c>
    </row>
    <row r="104" spans="1:20" x14ac:dyDescent="0.3">
      <c r="B104" t="s">
        <v>53</v>
      </c>
      <c r="C104">
        <v>70.7</v>
      </c>
      <c r="D104">
        <v>75.599999999999994</v>
      </c>
      <c r="E104">
        <v>81.8</v>
      </c>
      <c r="F104">
        <v>147.6</v>
      </c>
      <c r="G104">
        <v>143.4</v>
      </c>
      <c r="H104">
        <v>123.3</v>
      </c>
      <c r="I104">
        <v>107.2</v>
      </c>
      <c r="J104">
        <v>106.2</v>
      </c>
      <c r="K104">
        <v>112.5</v>
      </c>
      <c r="L104">
        <v>146</v>
      </c>
      <c r="M104">
        <v>196.7</v>
      </c>
      <c r="N104">
        <v>194.2</v>
      </c>
      <c r="O104">
        <v>159.69999999999999</v>
      </c>
      <c r="P104">
        <v>169.5</v>
      </c>
      <c r="Q104">
        <v>274.10000000000002</v>
      </c>
      <c r="R104">
        <v>211.4</v>
      </c>
      <c r="S104">
        <v>146.5</v>
      </c>
      <c r="T104">
        <v>154.1</v>
      </c>
    </row>
    <row r="105" spans="1:20" x14ac:dyDescent="0.3">
      <c r="B105" t="s">
        <v>54</v>
      </c>
      <c r="C105">
        <v>711.3</v>
      </c>
      <c r="D105">
        <v>708.6</v>
      </c>
      <c r="E105">
        <v>719</v>
      </c>
      <c r="F105">
        <v>743.4</v>
      </c>
      <c r="G105">
        <v>795.2</v>
      </c>
      <c r="H105">
        <v>788.1</v>
      </c>
      <c r="I105">
        <v>804.7</v>
      </c>
      <c r="J105">
        <v>841.2</v>
      </c>
      <c r="K105">
        <v>877.8</v>
      </c>
      <c r="L105">
        <v>872.9</v>
      </c>
      <c r="M105">
        <v>915</v>
      </c>
      <c r="N105">
        <v>935.2</v>
      </c>
      <c r="O105">
        <v>958.6</v>
      </c>
      <c r="P105">
        <v>977.1</v>
      </c>
      <c r="Q105" s="2">
        <v>1089.2</v>
      </c>
      <c r="R105" s="2">
        <v>1072.7</v>
      </c>
      <c r="S105" s="2">
        <v>1094</v>
      </c>
      <c r="T105" s="2">
        <v>1140.8</v>
      </c>
    </row>
    <row r="106" spans="1:20" x14ac:dyDescent="0.3">
      <c r="C106" t="s">
        <v>15</v>
      </c>
    </row>
    <row r="107" spans="1:20" x14ac:dyDescent="0.3">
      <c r="B107" t="s">
        <v>55</v>
      </c>
      <c r="C107">
        <v>3.6</v>
      </c>
      <c r="D107">
        <v>3.7</v>
      </c>
      <c r="E107">
        <v>3.8</v>
      </c>
      <c r="F107">
        <v>6.8</v>
      </c>
      <c r="G107">
        <v>6.6</v>
      </c>
      <c r="H107">
        <v>5.5</v>
      </c>
      <c r="I107">
        <v>4.7</v>
      </c>
      <c r="J107">
        <v>4.5999999999999996</v>
      </c>
      <c r="K107">
        <v>4.8</v>
      </c>
      <c r="L107">
        <v>6.1</v>
      </c>
      <c r="M107">
        <v>8.1999999999999993</v>
      </c>
      <c r="N107">
        <v>8</v>
      </c>
      <c r="O107">
        <v>6.5</v>
      </c>
      <c r="P107">
        <v>6.8</v>
      </c>
      <c r="Q107">
        <v>11.3</v>
      </c>
      <c r="R107">
        <v>8.6</v>
      </c>
      <c r="S107">
        <v>5.8</v>
      </c>
      <c r="T107">
        <v>5.9</v>
      </c>
    </row>
    <row r="108" spans="1:20" x14ac:dyDescent="0.3">
      <c r="B108" t="s">
        <v>56</v>
      </c>
      <c r="C108">
        <v>73.599999999999994</v>
      </c>
      <c r="D108">
        <v>74.5</v>
      </c>
      <c r="E108">
        <v>74.8</v>
      </c>
      <c r="F108">
        <v>74.599999999999994</v>
      </c>
      <c r="G108">
        <v>73.2</v>
      </c>
      <c r="H108">
        <v>73.900000000000006</v>
      </c>
      <c r="I108">
        <v>73.900000000000006</v>
      </c>
      <c r="J108">
        <v>73.400000000000006</v>
      </c>
      <c r="K108">
        <v>72.900000000000006</v>
      </c>
      <c r="L108">
        <v>73.400000000000006</v>
      </c>
      <c r="M108">
        <v>72.400000000000006</v>
      </c>
      <c r="N108">
        <v>72.099999999999994</v>
      </c>
      <c r="O108">
        <v>71.8</v>
      </c>
      <c r="P108">
        <v>71.7</v>
      </c>
      <c r="Q108">
        <v>68.900000000000006</v>
      </c>
      <c r="R108">
        <v>69.7</v>
      </c>
      <c r="S108">
        <v>69.8</v>
      </c>
      <c r="T108">
        <v>69.599999999999994</v>
      </c>
    </row>
    <row r="109" spans="1:20" x14ac:dyDescent="0.3">
      <c r="B109" t="s">
        <v>57</v>
      </c>
      <c r="C109">
        <v>71</v>
      </c>
      <c r="D109">
        <v>71.8</v>
      </c>
      <c r="E109">
        <v>71.900000000000006</v>
      </c>
      <c r="F109">
        <v>69.5</v>
      </c>
      <c r="G109">
        <v>68.400000000000006</v>
      </c>
      <c r="H109">
        <v>69.8</v>
      </c>
      <c r="I109">
        <v>70.400000000000006</v>
      </c>
      <c r="J109">
        <v>70</v>
      </c>
      <c r="K109">
        <v>69.400000000000006</v>
      </c>
      <c r="L109">
        <v>69</v>
      </c>
      <c r="M109">
        <v>66.5</v>
      </c>
      <c r="N109">
        <v>66.3</v>
      </c>
      <c r="O109">
        <v>67.099999999999994</v>
      </c>
      <c r="P109">
        <v>66.8</v>
      </c>
      <c r="Q109">
        <v>61.1</v>
      </c>
      <c r="R109">
        <v>63.8</v>
      </c>
      <c r="S109">
        <v>65.7</v>
      </c>
      <c r="T109">
        <v>65.5</v>
      </c>
    </row>
    <row r="110" spans="1:20" x14ac:dyDescent="0.3">
      <c r="A110" t="s">
        <v>67</v>
      </c>
      <c r="C110" t="s">
        <v>8</v>
      </c>
    </row>
    <row r="111" spans="1:20" x14ac:dyDescent="0.3">
      <c r="B111" t="s">
        <v>50</v>
      </c>
      <c r="C111" s="2">
        <v>3442.4</v>
      </c>
      <c r="D111" s="2">
        <v>3493.2</v>
      </c>
      <c r="E111" s="2">
        <v>3548.6</v>
      </c>
      <c r="F111" s="2">
        <v>3609</v>
      </c>
      <c r="G111" s="2">
        <v>3663.9</v>
      </c>
      <c r="H111" s="2">
        <v>3707.4</v>
      </c>
      <c r="I111" s="2">
        <v>3766.7</v>
      </c>
      <c r="J111" s="2">
        <v>3828.5</v>
      </c>
      <c r="K111" s="2">
        <v>3897.7</v>
      </c>
      <c r="L111" s="2">
        <v>3960.2</v>
      </c>
      <c r="M111" s="2">
        <v>4024.8</v>
      </c>
      <c r="N111" s="2">
        <v>4088.1</v>
      </c>
      <c r="O111" s="2">
        <v>4163</v>
      </c>
      <c r="P111" s="2">
        <v>4240.5</v>
      </c>
      <c r="Q111" s="2">
        <v>4299.7</v>
      </c>
      <c r="R111" s="2">
        <v>4349.8</v>
      </c>
      <c r="S111" s="2">
        <v>4425.8999999999996</v>
      </c>
      <c r="T111" s="2">
        <v>4517.2</v>
      </c>
    </row>
    <row r="112" spans="1:20" x14ac:dyDescent="0.3">
      <c r="B112" t="s">
        <v>51</v>
      </c>
      <c r="C112" s="2">
        <v>2264.4</v>
      </c>
      <c r="D112" s="2">
        <v>2312.4</v>
      </c>
      <c r="E112" s="2">
        <v>2357.1</v>
      </c>
      <c r="F112" s="2">
        <v>2389</v>
      </c>
      <c r="G112" s="2">
        <v>2410.4</v>
      </c>
      <c r="H112" s="2">
        <v>2419.9</v>
      </c>
      <c r="I112" s="2">
        <v>2465</v>
      </c>
      <c r="J112" s="2">
        <v>2487.1999999999998</v>
      </c>
      <c r="K112" s="2">
        <v>2505.4</v>
      </c>
      <c r="L112" s="2">
        <v>2546</v>
      </c>
      <c r="M112" s="2">
        <v>2627.5</v>
      </c>
      <c r="N112" s="2">
        <v>2703.1</v>
      </c>
      <c r="O112" s="2">
        <v>2733.2</v>
      </c>
      <c r="P112" s="2">
        <v>2812.8</v>
      </c>
      <c r="Q112" s="2">
        <v>2760.6</v>
      </c>
      <c r="R112" s="2">
        <v>2851.9</v>
      </c>
      <c r="S112" s="2">
        <v>2881.1</v>
      </c>
      <c r="T112" s="2">
        <v>2944.3</v>
      </c>
    </row>
    <row r="113" spans="1:20" x14ac:dyDescent="0.3">
      <c r="B113" t="s">
        <v>52</v>
      </c>
      <c r="C113" s="2">
        <v>2153.4</v>
      </c>
      <c r="D113" s="2">
        <v>2211.3000000000002</v>
      </c>
      <c r="E113" s="2">
        <v>2244.4</v>
      </c>
      <c r="F113" s="2">
        <v>2202</v>
      </c>
      <c r="G113" s="2">
        <v>2221.6999999999998</v>
      </c>
      <c r="H113" s="2">
        <v>2234.9</v>
      </c>
      <c r="I113" s="2">
        <v>2295.6</v>
      </c>
      <c r="J113" s="2">
        <v>2322</v>
      </c>
      <c r="K113" s="2">
        <v>2349.3000000000002</v>
      </c>
      <c r="L113" s="2">
        <v>2388.9</v>
      </c>
      <c r="M113" s="2">
        <v>2467.9</v>
      </c>
      <c r="N113" s="2">
        <v>2560.3000000000002</v>
      </c>
      <c r="O113" s="2">
        <v>2606.4</v>
      </c>
      <c r="P113" s="2">
        <v>2677.7</v>
      </c>
      <c r="Q113" s="2">
        <v>2509.1999999999998</v>
      </c>
      <c r="R113" s="2">
        <v>2663.9</v>
      </c>
      <c r="S113" s="2">
        <v>2747.9</v>
      </c>
      <c r="T113" s="2">
        <v>2791.8</v>
      </c>
    </row>
    <row r="114" spans="1:20" x14ac:dyDescent="0.3">
      <c r="B114" t="s">
        <v>53</v>
      </c>
      <c r="C114">
        <v>111</v>
      </c>
      <c r="D114">
        <v>101.1</v>
      </c>
      <c r="E114">
        <v>112.7</v>
      </c>
      <c r="F114">
        <v>187</v>
      </c>
      <c r="G114">
        <v>188.6</v>
      </c>
      <c r="H114">
        <v>185</v>
      </c>
      <c r="I114">
        <v>169.4</v>
      </c>
      <c r="J114">
        <v>165.2</v>
      </c>
      <c r="K114">
        <v>156.1</v>
      </c>
      <c r="L114">
        <v>157</v>
      </c>
      <c r="M114">
        <v>159.6</v>
      </c>
      <c r="N114">
        <v>142.80000000000001</v>
      </c>
      <c r="O114">
        <v>126.8</v>
      </c>
      <c r="P114">
        <v>135.1</v>
      </c>
      <c r="Q114">
        <v>251.4</v>
      </c>
      <c r="R114">
        <v>188.1</v>
      </c>
      <c r="S114">
        <v>133.19999999999999</v>
      </c>
      <c r="T114">
        <v>152.5</v>
      </c>
    </row>
    <row r="115" spans="1:20" x14ac:dyDescent="0.3">
      <c r="B115" t="s">
        <v>54</v>
      </c>
      <c r="C115" s="2">
        <v>1178</v>
      </c>
      <c r="D115" s="2">
        <v>1180.8</v>
      </c>
      <c r="E115" s="2">
        <v>1191.4000000000001</v>
      </c>
      <c r="F115" s="2">
        <v>1220.0999999999999</v>
      </c>
      <c r="G115" s="2">
        <v>1253.5999999999999</v>
      </c>
      <c r="H115" s="2">
        <v>1287.4000000000001</v>
      </c>
      <c r="I115" s="2">
        <v>1301.7</v>
      </c>
      <c r="J115" s="2">
        <v>1341.3</v>
      </c>
      <c r="K115" s="2">
        <v>1392.3</v>
      </c>
      <c r="L115" s="2">
        <v>1414.2</v>
      </c>
      <c r="M115" s="2">
        <v>1397.3</v>
      </c>
      <c r="N115" s="2">
        <v>1385</v>
      </c>
      <c r="O115" s="2">
        <v>1429.8</v>
      </c>
      <c r="P115" s="2">
        <v>1427.7</v>
      </c>
      <c r="Q115" s="2">
        <v>1539</v>
      </c>
      <c r="R115" s="2">
        <v>1497.8</v>
      </c>
      <c r="S115" s="2">
        <v>1544.9</v>
      </c>
      <c r="T115" s="2">
        <v>1572.9</v>
      </c>
    </row>
    <row r="116" spans="1:20" x14ac:dyDescent="0.3">
      <c r="C116" t="s">
        <v>15</v>
      </c>
    </row>
    <row r="117" spans="1:20" x14ac:dyDescent="0.3">
      <c r="B117" t="s">
        <v>55</v>
      </c>
      <c r="C117">
        <v>4.9000000000000004</v>
      </c>
      <c r="D117">
        <v>4.4000000000000004</v>
      </c>
      <c r="E117">
        <v>4.8</v>
      </c>
      <c r="F117">
        <v>7.8</v>
      </c>
      <c r="G117">
        <v>7.8</v>
      </c>
      <c r="H117">
        <v>7.6</v>
      </c>
      <c r="I117">
        <v>6.9</v>
      </c>
      <c r="J117">
        <v>6.6</v>
      </c>
      <c r="K117">
        <v>6.2</v>
      </c>
      <c r="L117">
        <v>6.2</v>
      </c>
      <c r="M117">
        <v>6.1</v>
      </c>
      <c r="N117">
        <v>5.3</v>
      </c>
      <c r="O117">
        <v>4.5999999999999996</v>
      </c>
      <c r="P117">
        <v>4.8</v>
      </c>
      <c r="Q117">
        <v>9.1</v>
      </c>
      <c r="R117">
        <v>6.6</v>
      </c>
      <c r="S117">
        <v>4.5999999999999996</v>
      </c>
      <c r="T117">
        <v>5.2</v>
      </c>
    </row>
    <row r="118" spans="1:20" x14ac:dyDescent="0.3">
      <c r="B118" t="s">
        <v>56</v>
      </c>
      <c r="C118">
        <v>65.8</v>
      </c>
      <c r="D118">
        <v>66.2</v>
      </c>
      <c r="E118">
        <v>66.400000000000006</v>
      </c>
      <c r="F118">
        <v>66.2</v>
      </c>
      <c r="G118">
        <v>65.8</v>
      </c>
      <c r="H118">
        <v>65.3</v>
      </c>
      <c r="I118">
        <v>65.400000000000006</v>
      </c>
      <c r="J118">
        <v>65</v>
      </c>
      <c r="K118">
        <v>64.3</v>
      </c>
      <c r="L118">
        <v>64.3</v>
      </c>
      <c r="M118">
        <v>65.3</v>
      </c>
      <c r="N118">
        <v>66.099999999999994</v>
      </c>
      <c r="O118">
        <v>65.7</v>
      </c>
      <c r="P118">
        <v>66.3</v>
      </c>
      <c r="Q118">
        <v>64.2</v>
      </c>
      <c r="R118">
        <v>65.599999999999994</v>
      </c>
      <c r="S118">
        <v>65.099999999999994</v>
      </c>
      <c r="T118">
        <v>65.2</v>
      </c>
    </row>
    <row r="119" spans="1:20" x14ac:dyDescent="0.3">
      <c r="B119" t="s">
        <v>57</v>
      </c>
      <c r="C119">
        <v>62.6</v>
      </c>
      <c r="D119">
        <v>63.3</v>
      </c>
      <c r="E119">
        <v>63.2</v>
      </c>
      <c r="F119">
        <v>61</v>
      </c>
      <c r="G119">
        <v>60.6</v>
      </c>
      <c r="H119">
        <v>60.3</v>
      </c>
      <c r="I119">
        <v>60.9</v>
      </c>
      <c r="J119">
        <v>60.7</v>
      </c>
      <c r="K119">
        <v>60.3</v>
      </c>
      <c r="L119">
        <v>60.3</v>
      </c>
      <c r="M119">
        <v>61.3</v>
      </c>
      <c r="N119">
        <v>62.6</v>
      </c>
      <c r="O119">
        <v>62.6</v>
      </c>
      <c r="P119">
        <v>63.1</v>
      </c>
      <c r="Q119">
        <v>58.4</v>
      </c>
      <c r="R119">
        <v>61.2</v>
      </c>
      <c r="S119">
        <v>62.1</v>
      </c>
      <c r="T119">
        <v>61.8</v>
      </c>
    </row>
    <row r="120" spans="1:20" x14ac:dyDescent="0.3">
      <c r="A120" t="s">
        <v>68</v>
      </c>
      <c r="C120" t="s">
        <v>8</v>
      </c>
    </row>
    <row r="121" spans="1:20" x14ac:dyDescent="0.3">
      <c r="B121" t="s">
        <v>50</v>
      </c>
      <c r="C121">
        <v>23.9</v>
      </c>
      <c r="D121">
        <v>24.3</v>
      </c>
      <c r="E121">
        <v>24.8</v>
      </c>
      <c r="F121">
        <v>25.3</v>
      </c>
      <c r="G121">
        <v>25.9</v>
      </c>
      <c r="H121">
        <v>26.8</v>
      </c>
      <c r="I121">
        <v>27.6</v>
      </c>
      <c r="J121">
        <v>27.9</v>
      </c>
      <c r="K121">
        <v>28.4</v>
      </c>
      <c r="L121">
        <v>28.8</v>
      </c>
      <c r="M121">
        <v>29.5</v>
      </c>
      <c r="N121">
        <v>30.4</v>
      </c>
      <c r="O121">
        <v>31.1</v>
      </c>
      <c r="P121">
        <v>31.7</v>
      </c>
      <c r="Q121">
        <v>32.299999999999997</v>
      </c>
      <c r="R121">
        <v>32.799999999999997</v>
      </c>
      <c r="S121">
        <v>33.4</v>
      </c>
      <c r="T121">
        <v>34</v>
      </c>
    </row>
    <row r="122" spans="1:20" x14ac:dyDescent="0.3">
      <c r="B122" t="s">
        <v>51</v>
      </c>
      <c r="C122">
        <v>18.100000000000001</v>
      </c>
      <c r="D122">
        <v>18.100000000000001</v>
      </c>
      <c r="E122">
        <v>18.899999999999999</v>
      </c>
      <c r="F122">
        <v>18.600000000000001</v>
      </c>
      <c r="G122">
        <v>18.8</v>
      </c>
      <c r="H122">
        <v>20.5</v>
      </c>
      <c r="I122">
        <v>21</v>
      </c>
      <c r="J122">
        <v>20.7</v>
      </c>
      <c r="K122">
        <v>21.5</v>
      </c>
      <c r="L122">
        <v>21.5</v>
      </c>
      <c r="M122">
        <v>22.6</v>
      </c>
      <c r="N122">
        <v>23.3</v>
      </c>
      <c r="O122">
        <v>23.3</v>
      </c>
      <c r="P122">
        <v>24.2</v>
      </c>
      <c r="Q122">
        <v>23.1</v>
      </c>
      <c r="R122">
        <v>24</v>
      </c>
      <c r="S122">
        <v>24.4</v>
      </c>
      <c r="T122">
        <v>24.9</v>
      </c>
    </row>
    <row r="123" spans="1:20" x14ac:dyDescent="0.3">
      <c r="B123" t="s">
        <v>52</v>
      </c>
      <c r="C123">
        <v>17.2</v>
      </c>
      <c r="D123">
        <v>17.100000000000001</v>
      </c>
      <c r="E123">
        <v>17.8</v>
      </c>
      <c r="F123">
        <v>17.3</v>
      </c>
      <c r="G123">
        <v>17.399999999999999</v>
      </c>
      <c r="H123">
        <v>19.3</v>
      </c>
      <c r="I123">
        <v>19.5</v>
      </c>
      <c r="J123">
        <v>19.399999999999999</v>
      </c>
      <c r="K123">
        <v>20.399999999999999</v>
      </c>
      <c r="L123">
        <v>20.2</v>
      </c>
      <c r="M123">
        <v>21.2</v>
      </c>
      <c r="N123">
        <v>22.3</v>
      </c>
      <c r="O123">
        <v>22.4</v>
      </c>
      <c r="P123">
        <v>23.2</v>
      </c>
      <c r="Q123">
        <v>21.8</v>
      </c>
      <c r="R123">
        <v>22.6</v>
      </c>
      <c r="S123">
        <v>23.4</v>
      </c>
      <c r="T123">
        <v>24</v>
      </c>
    </row>
    <row r="124" spans="1:20" x14ac:dyDescent="0.3">
      <c r="B124" t="s">
        <v>53</v>
      </c>
      <c r="C124">
        <v>0.9</v>
      </c>
      <c r="D124">
        <v>1</v>
      </c>
      <c r="E124">
        <v>1.1000000000000001</v>
      </c>
      <c r="F124">
        <v>1.3</v>
      </c>
      <c r="G124">
        <v>1.4</v>
      </c>
      <c r="H124">
        <v>1.2</v>
      </c>
      <c r="I124">
        <v>1.5</v>
      </c>
      <c r="J124">
        <v>1.3</v>
      </c>
      <c r="K124">
        <v>1.1000000000000001</v>
      </c>
      <c r="L124">
        <v>1.3</v>
      </c>
      <c r="M124">
        <v>1.4</v>
      </c>
      <c r="N124">
        <v>1</v>
      </c>
      <c r="O124">
        <v>0.9</v>
      </c>
      <c r="P124">
        <v>1</v>
      </c>
      <c r="Q124">
        <v>1.3</v>
      </c>
      <c r="R124">
        <v>1.5</v>
      </c>
      <c r="S124">
        <v>1.1000000000000001</v>
      </c>
      <c r="T124">
        <v>0.9</v>
      </c>
    </row>
    <row r="125" spans="1:20" x14ac:dyDescent="0.3">
      <c r="B125" t="s">
        <v>54</v>
      </c>
      <c r="C125">
        <v>5.8</v>
      </c>
      <c r="D125">
        <v>6.1</v>
      </c>
      <c r="E125">
        <v>5.9</v>
      </c>
      <c r="F125">
        <v>6.7</v>
      </c>
      <c r="G125">
        <v>7.1</v>
      </c>
      <c r="H125">
        <v>6.4</v>
      </c>
      <c r="I125">
        <v>6.6</v>
      </c>
      <c r="J125">
        <v>7.2</v>
      </c>
      <c r="K125">
        <v>6.9</v>
      </c>
      <c r="L125">
        <v>7.3</v>
      </c>
      <c r="M125">
        <v>6.9</v>
      </c>
      <c r="N125">
        <v>7.1</v>
      </c>
      <c r="O125">
        <v>7.8</v>
      </c>
      <c r="P125">
        <v>7.6</v>
      </c>
      <c r="Q125">
        <v>9.1</v>
      </c>
      <c r="R125">
        <v>8.6999999999999993</v>
      </c>
      <c r="S125">
        <v>9</v>
      </c>
      <c r="T125">
        <v>9.1</v>
      </c>
    </row>
    <row r="126" spans="1:20" x14ac:dyDescent="0.3">
      <c r="C126" t="s">
        <v>15</v>
      </c>
    </row>
    <row r="127" spans="1:20" x14ac:dyDescent="0.3">
      <c r="B127" t="s">
        <v>55</v>
      </c>
      <c r="C127">
        <v>5</v>
      </c>
      <c r="D127">
        <v>5.5</v>
      </c>
      <c r="E127">
        <v>5.8</v>
      </c>
      <c r="F127">
        <v>7</v>
      </c>
      <c r="G127">
        <v>7.4</v>
      </c>
      <c r="H127">
        <v>5.9</v>
      </c>
      <c r="I127">
        <v>7.1</v>
      </c>
      <c r="J127">
        <v>6.3</v>
      </c>
      <c r="K127">
        <v>5.0999999999999996</v>
      </c>
      <c r="L127">
        <v>6</v>
      </c>
      <c r="M127">
        <v>6.2</v>
      </c>
      <c r="N127">
        <v>4.3</v>
      </c>
      <c r="O127">
        <v>3.9</v>
      </c>
      <c r="P127">
        <v>4.0999999999999996</v>
      </c>
      <c r="Q127">
        <v>5.6</v>
      </c>
      <c r="R127">
        <v>6.3</v>
      </c>
      <c r="S127">
        <v>4.5</v>
      </c>
      <c r="T127">
        <v>3.6</v>
      </c>
    </row>
    <row r="128" spans="1:20" x14ac:dyDescent="0.3">
      <c r="B128" t="s">
        <v>56</v>
      </c>
      <c r="C128">
        <v>75.7</v>
      </c>
      <c r="D128">
        <v>74.5</v>
      </c>
      <c r="E128">
        <v>76.2</v>
      </c>
      <c r="F128">
        <v>73.5</v>
      </c>
      <c r="G128">
        <v>72.599999999999994</v>
      </c>
      <c r="H128">
        <v>76.5</v>
      </c>
      <c r="I128">
        <v>76.099999999999994</v>
      </c>
      <c r="J128">
        <v>74.2</v>
      </c>
      <c r="K128">
        <v>75.7</v>
      </c>
      <c r="L128">
        <v>74.7</v>
      </c>
      <c r="M128">
        <v>76.599999999999994</v>
      </c>
      <c r="N128">
        <v>76.599999999999994</v>
      </c>
      <c r="O128">
        <v>74.900000000000006</v>
      </c>
      <c r="P128">
        <v>76.3</v>
      </c>
      <c r="Q128">
        <v>71.5</v>
      </c>
      <c r="R128">
        <v>73.2</v>
      </c>
      <c r="S128">
        <v>73.099999999999994</v>
      </c>
      <c r="T128">
        <v>73.2</v>
      </c>
    </row>
    <row r="129" spans="1:20" x14ac:dyDescent="0.3">
      <c r="B129" t="s">
        <v>57</v>
      </c>
      <c r="C129">
        <v>72</v>
      </c>
      <c r="D129">
        <v>70.400000000000006</v>
      </c>
      <c r="E129">
        <v>71.8</v>
      </c>
      <c r="F129">
        <v>68.400000000000006</v>
      </c>
      <c r="G129">
        <v>67.2</v>
      </c>
      <c r="H129">
        <v>72</v>
      </c>
      <c r="I129">
        <v>70.7</v>
      </c>
      <c r="J129">
        <v>69.5</v>
      </c>
      <c r="K129">
        <v>71.8</v>
      </c>
      <c r="L129">
        <v>70.099999999999994</v>
      </c>
      <c r="M129">
        <v>71.900000000000006</v>
      </c>
      <c r="N129">
        <v>73.400000000000006</v>
      </c>
      <c r="O129">
        <v>72</v>
      </c>
      <c r="P129">
        <v>73.2</v>
      </c>
      <c r="Q129">
        <v>67.5</v>
      </c>
      <c r="R129">
        <v>68.900000000000006</v>
      </c>
      <c r="S129">
        <v>70.099999999999994</v>
      </c>
      <c r="T129">
        <v>70.599999999999994</v>
      </c>
    </row>
    <row r="130" spans="1:20" x14ac:dyDescent="0.3">
      <c r="A130" t="s">
        <v>69</v>
      </c>
      <c r="C130" t="s">
        <v>8</v>
      </c>
    </row>
    <row r="131" spans="1:20" x14ac:dyDescent="0.3">
      <c r="B131" t="s">
        <v>50</v>
      </c>
      <c r="C131">
        <v>31.2</v>
      </c>
      <c r="D131">
        <v>31.6</v>
      </c>
      <c r="E131">
        <v>31.8</v>
      </c>
      <c r="F131">
        <v>31.8</v>
      </c>
      <c r="G131">
        <v>32</v>
      </c>
      <c r="H131">
        <v>32.4</v>
      </c>
      <c r="I131">
        <v>32.6</v>
      </c>
      <c r="J131">
        <v>32.799999999999997</v>
      </c>
      <c r="K131">
        <v>32.9</v>
      </c>
      <c r="L131">
        <v>33.200000000000003</v>
      </c>
      <c r="M131">
        <v>33.5</v>
      </c>
      <c r="N131">
        <v>33.700000000000003</v>
      </c>
      <c r="O131">
        <v>33.700000000000003</v>
      </c>
      <c r="P131">
        <v>33.799999999999997</v>
      </c>
      <c r="Q131">
        <v>33.9</v>
      </c>
      <c r="R131">
        <v>34</v>
      </c>
      <c r="S131">
        <v>34.200000000000003</v>
      </c>
      <c r="T131">
        <v>34.200000000000003</v>
      </c>
    </row>
    <row r="132" spans="1:20" x14ac:dyDescent="0.3">
      <c r="B132" t="s">
        <v>51</v>
      </c>
      <c r="C132">
        <v>24.1</v>
      </c>
      <c r="D132">
        <v>24.4</v>
      </c>
      <c r="E132">
        <v>23.8</v>
      </c>
      <c r="F132">
        <v>22.8</v>
      </c>
      <c r="G132">
        <v>23.6</v>
      </c>
      <c r="H132">
        <v>24.7</v>
      </c>
      <c r="I132">
        <v>25.2</v>
      </c>
      <c r="J132">
        <v>25.3</v>
      </c>
      <c r="K132">
        <v>24.7</v>
      </c>
      <c r="L132">
        <v>25.4</v>
      </c>
      <c r="M132">
        <v>25.3</v>
      </c>
      <c r="N132">
        <v>24.3</v>
      </c>
      <c r="O132">
        <v>24.6</v>
      </c>
      <c r="P132">
        <v>24.7</v>
      </c>
      <c r="Q132">
        <v>24.1</v>
      </c>
      <c r="R132">
        <v>25</v>
      </c>
      <c r="S132">
        <v>26.1</v>
      </c>
      <c r="T132">
        <v>25.4</v>
      </c>
    </row>
    <row r="133" spans="1:20" x14ac:dyDescent="0.3">
      <c r="B133" t="s">
        <v>52</v>
      </c>
      <c r="C133">
        <v>22.6</v>
      </c>
      <c r="D133">
        <v>22.8</v>
      </c>
      <c r="E133">
        <v>22.2</v>
      </c>
      <c r="F133">
        <v>21.1</v>
      </c>
      <c r="G133">
        <v>21.7</v>
      </c>
      <c r="H133">
        <v>22.7</v>
      </c>
      <c r="I133">
        <v>23.1</v>
      </c>
      <c r="J133">
        <v>23.3</v>
      </c>
      <c r="K133">
        <v>22.7</v>
      </c>
      <c r="L133">
        <v>23.1</v>
      </c>
      <c r="M133">
        <v>23.3</v>
      </c>
      <c r="N133">
        <v>22.5</v>
      </c>
      <c r="O133">
        <v>22.7</v>
      </c>
      <c r="P133">
        <v>23</v>
      </c>
      <c r="Q133">
        <v>21.8</v>
      </c>
      <c r="R133">
        <v>23.5</v>
      </c>
      <c r="S133">
        <v>24.7</v>
      </c>
      <c r="T133">
        <v>23.9</v>
      </c>
    </row>
    <row r="134" spans="1:20" x14ac:dyDescent="0.3">
      <c r="B134" t="s">
        <v>53</v>
      </c>
      <c r="C134">
        <v>1.5</v>
      </c>
      <c r="D134">
        <v>1.6</v>
      </c>
      <c r="E134">
        <v>1.6</v>
      </c>
      <c r="F134">
        <v>1.7</v>
      </c>
      <c r="G134">
        <v>1.8</v>
      </c>
      <c r="H134">
        <v>2.1</v>
      </c>
      <c r="I134">
        <v>2.1</v>
      </c>
      <c r="J134">
        <v>2</v>
      </c>
      <c r="K134">
        <v>2</v>
      </c>
      <c r="L134">
        <v>2.2999999999999998</v>
      </c>
      <c r="M134">
        <v>2</v>
      </c>
      <c r="N134">
        <v>1.8</v>
      </c>
      <c r="O134">
        <v>1.9</v>
      </c>
      <c r="P134">
        <v>1.7</v>
      </c>
      <c r="Q134">
        <v>2.2999999999999998</v>
      </c>
      <c r="R134">
        <v>1.5</v>
      </c>
      <c r="S134">
        <v>1.3</v>
      </c>
      <c r="T134">
        <v>1.5</v>
      </c>
    </row>
    <row r="135" spans="1:20" x14ac:dyDescent="0.3">
      <c r="B135" t="s">
        <v>54</v>
      </c>
      <c r="C135">
        <v>7.2</v>
      </c>
      <c r="D135">
        <v>7.2</v>
      </c>
      <c r="E135">
        <v>8</v>
      </c>
      <c r="F135">
        <v>9</v>
      </c>
      <c r="G135">
        <v>8.4</v>
      </c>
      <c r="H135">
        <v>7.6</v>
      </c>
      <c r="I135">
        <v>7.4</v>
      </c>
      <c r="J135">
        <v>7.4</v>
      </c>
      <c r="K135">
        <v>8.1999999999999993</v>
      </c>
      <c r="L135">
        <v>7.8</v>
      </c>
      <c r="M135">
        <v>8.1999999999999993</v>
      </c>
      <c r="N135">
        <v>9.4</v>
      </c>
      <c r="O135">
        <v>9.1999999999999993</v>
      </c>
      <c r="P135">
        <v>9</v>
      </c>
      <c r="Q135">
        <v>9.6999999999999993</v>
      </c>
      <c r="R135">
        <v>9</v>
      </c>
      <c r="S135">
        <v>8.1</v>
      </c>
      <c r="T135">
        <v>8.8000000000000007</v>
      </c>
    </row>
    <row r="136" spans="1:20" x14ac:dyDescent="0.3">
      <c r="C136" t="s">
        <v>15</v>
      </c>
    </row>
    <row r="137" spans="1:20" x14ac:dyDescent="0.3">
      <c r="B137" t="s">
        <v>55</v>
      </c>
      <c r="C137">
        <v>6.2</v>
      </c>
      <c r="D137">
        <v>6.6</v>
      </c>
      <c r="E137">
        <v>6.7</v>
      </c>
      <c r="F137">
        <v>7.5</v>
      </c>
      <c r="G137">
        <v>7.6</v>
      </c>
      <c r="H137">
        <v>8.5</v>
      </c>
      <c r="I137">
        <v>8.3000000000000007</v>
      </c>
      <c r="J137">
        <v>7.9</v>
      </c>
      <c r="K137">
        <v>8.1</v>
      </c>
      <c r="L137">
        <v>9.1</v>
      </c>
      <c r="M137">
        <v>7.9</v>
      </c>
      <c r="N137">
        <v>7.4</v>
      </c>
      <c r="O137">
        <v>7.7</v>
      </c>
      <c r="P137">
        <v>6.9</v>
      </c>
      <c r="Q137">
        <v>9.5</v>
      </c>
      <c r="R137">
        <v>6</v>
      </c>
      <c r="S137">
        <v>5</v>
      </c>
      <c r="T137">
        <v>5.9</v>
      </c>
    </row>
    <row r="138" spans="1:20" x14ac:dyDescent="0.3">
      <c r="B138" t="s">
        <v>56</v>
      </c>
      <c r="C138">
        <v>77.2</v>
      </c>
      <c r="D138">
        <v>77.2</v>
      </c>
      <c r="E138">
        <v>74.8</v>
      </c>
      <c r="F138">
        <v>71.7</v>
      </c>
      <c r="G138">
        <v>73.8</v>
      </c>
      <c r="H138">
        <v>76.2</v>
      </c>
      <c r="I138">
        <v>77.3</v>
      </c>
      <c r="J138">
        <v>77.099999999999994</v>
      </c>
      <c r="K138">
        <v>75.099999999999994</v>
      </c>
      <c r="L138">
        <v>76.5</v>
      </c>
      <c r="M138">
        <v>75.5</v>
      </c>
      <c r="N138">
        <v>72.099999999999994</v>
      </c>
      <c r="O138">
        <v>73</v>
      </c>
      <c r="P138">
        <v>73.099999999999994</v>
      </c>
      <c r="Q138">
        <v>71.099999999999994</v>
      </c>
      <c r="R138">
        <v>73.5</v>
      </c>
      <c r="S138">
        <v>76.3</v>
      </c>
      <c r="T138">
        <v>74.3</v>
      </c>
    </row>
    <row r="139" spans="1:20" x14ac:dyDescent="0.3">
      <c r="B139" t="s">
        <v>57</v>
      </c>
      <c r="C139">
        <v>72.400000000000006</v>
      </c>
      <c r="D139">
        <v>72.2</v>
      </c>
      <c r="E139">
        <v>69.8</v>
      </c>
      <c r="F139">
        <v>66.400000000000006</v>
      </c>
      <c r="G139">
        <v>67.8</v>
      </c>
      <c r="H139">
        <v>70.099999999999994</v>
      </c>
      <c r="I139">
        <v>70.900000000000006</v>
      </c>
      <c r="J139">
        <v>71</v>
      </c>
      <c r="K139">
        <v>69</v>
      </c>
      <c r="L139">
        <v>69.599999999999994</v>
      </c>
      <c r="M139">
        <v>69.599999999999994</v>
      </c>
      <c r="N139">
        <v>66.8</v>
      </c>
      <c r="O139">
        <v>67.400000000000006</v>
      </c>
      <c r="P139">
        <v>68</v>
      </c>
      <c r="Q139">
        <v>64.3</v>
      </c>
      <c r="R139">
        <v>69.099999999999994</v>
      </c>
      <c r="S139">
        <v>72.2</v>
      </c>
      <c r="T139">
        <v>69.900000000000006</v>
      </c>
    </row>
    <row r="140" spans="1:20" x14ac:dyDescent="0.3">
      <c r="A140" t="s">
        <v>70</v>
      </c>
      <c r="C140" t="s">
        <v>8</v>
      </c>
    </row>
    <row r="141" spans="1:20" x14ac:dyDescent="0.3">
      <c r="B141" t="s">
        <v>50</v>
      </c>
      <c r="C141">
        <v>14.7</v>
      </c>
      <c r="D141">
        <v>15.1</v>
      </c>
      <c r="E141">
        <v>19.899999999999999</v>
      </c>
      <c r="F141">
        <v>20.5</v>
      </c>
      <c r="G141">
        <v>21</v>
      </c>
      <c r="H141">
        <v>21.6</v>
      </c>
      <c r="I141">
        <v>21.9</v>
      </c>
      <c r="J141">
        <v>22.2</v>
      </c>
      <c r="K141">
        <v>22.5</v>
      </c>
      <c r="L141">
        <v>22.8</v>
      </c>
      <c r="M141">
        <v>23.2</v>
      </c>
      <c r="N141">
        <v>23.5</v>
      </c>
      <c r="O141">
        <v>23.9</v>
      </c>
      <c r="P141">
        <v>24.2</v>
      </c>
      <c r="Q141">
        <v>24.7</v>
      </c>
      <c r="R141">
        <v>25.1</v>
      </c>
      <c r="S141">
        <v>25.7</v>
      </c>
      <c r="T141">
        <v>26.2</v>
      </c>
    </row>
    <row r="142" spans="1:20" x14ac:dyDescent="0.3">
      <c r="B142" t="s">
        <v>51</v>
      </c>
      <c r="C142">
        <v>9.6</v>
      </c>
      <c r="D142">
        <v>10.5</v>
      </c>
      <c r="E142">
        <v>12.5</v>
      </c>
      <c r="F142">
        <v>12.6</v>
      </c>
      <c r="G142">
        <v>13.8</v>
      </c>
      <c r="H142">
        <v>14.4</v>
      </c>
      <c r="I142">
        <v>14.2</v>
      </c>
      <c r="J142">
        <v>14.7</v>
      </c>
      <c r="K142">
        <v>14.1</v>
      </c>
      <c r="L142">
        <v>14.5</v>
      </c>
      <c r="M142">
        <v>15.2</v>
      </c>
      <c r="N142">
        <v>15.2</v>
      </c>
      <c r="O142">
        <v>15.2</v>
      </c>
      <c r="P142">
        <v>15.6</v>
      </c>
      <c r="Q142">
        <v>14.5</v>
      </c>
      <c r="R142">
        <v>15.7</v>
      </c>
      <c r="S142">
        <v>16.5</v>
      </c>
      <c r="T142">
        <v>16.3</v>
      </c>
    </row>
    <row r="143" spans="1:20" x14ac:dyDescent="0.3">
      <c r="B143" t="s">
        <v>52</v>
      </c>
      <c r="C143">
        <v>8.6</v>
      </c>
      <c r="D143">
        <v>9.4</v>
      </c>
      <c r="E143">
        <v>10.8</v>
      </c>
      <c r="F143">
        <v>10.9</v>
      </c>
      <c r="G143">
        <v>11.6</v>
      </c>
      <c r="H143">
        <v>12</v>
      </c>
      <c r="I143">
        <v>12</v>
      </c>
      <c r="J143">
        <v>12.5</v>
      </c>
      <c r="K143">
        <v>12</v>
      </c>
      <c r="L143">
        <v>12.2</v>
      </c>
      <c r="M143">
        <v>12.9</v>
      </c>
      <c r="N143">
        <v>12.9</v>
      </c>
      <c r="O143">
        <v>13.1</v>
      </c>
      <c r="P143">
        <v>13.4</v>
      </c>
      <c r="Q143">
        <v>12.2</v>
      </c>
      <c r="R143">
        <v>14</v>
      </c>
      <c r="S143">
        <v>14.2</v>
      </c>
      <c r="T143">
        <v>14.1</v>
      </c>
    </row>
    <row r="144" spans="1:20" x14ac:dyDescent="0.3">
      <c r="B144" t="s">
        <v>53</v>
      </c>
      <c r="C144">
        <v>1.1000000000000001</v>
      </c>
      <c r="D144">
        <v>1.1000000000000001</v>
      </c>
      <c r="E144">
        <v>1.6</v>
      </c>
      <c r="F144">
        <v>1.7</v>
      </c>
      <c r="G144">
        <v>2.2999999999999998</v>
      </c>
      <c r="H144">
        <v>2.4</v>
      </c>
      <c r="I144">
        <v>2.2000000000000002</v>
      </c>
      <c r="J144">
        <v>2.2000000000000002</v>
      </c>
      <c r="K144">
        <v>2.1</v>
      </c>
      <c r="L144">
        <v>2.2999999999999998</v>
      </c>
      <c r="M144">
        <v>2.2999999999999998</v>
      </c>
      <c r="N144">
        <v>2.2999999999999998</v>
      </c>
      <c r="O144">
        <v>2.1</v>
      </c>
      <c r="P144">
        <v>2.2000000000000002</v>
      </c>
      <c r="Q144">
        <v>2.2999999999999998</v>
      </c>
      <c r="R144">
        <v>1.6</v>
      </c>
      <c r="S144">
        <v>2.2999999999999998</v>
      </c>
      <c r="T144">
        <v>2.2000000000000002</v>
      </c>
    </row>
    <row r="145" spans="1:20" x14ac:dyDescent="0.3">
      <c r="B145" t="s">
        <v>54</v>
      </c>
      <c r="C145">
        <v>5.0999999999999996</v>
      </c>
      <c r="D145">
        <v>4.5999999999999996</v>
      </c>
      <c r="E145">
        <v>7.4</v>
      </c>
      <c r="F145">
        <v>7.9</v>
      </c>
      <c r="G145">
        <v>7.2</v>
      </c>
      <c r="H145">
        <v>7.2</v>
      </c>
      <c r="I145">
        <v>7.7</v>
      </c>
      <c r="J145">
        <v>7.5</v>
      </c>
      <c r="K145">
        <v>8.5</v>
      </c>
      <c r="L145">
        <v>8.3000000000000007</v>
      </c>
      <c r="M145">
        <v>8</v>
      </c>
      <c r="N145">
        <v>8.3000000000000007</v>
      </c>
      <c r="O145">
        <v>8.6999999999999993</v>
      </c>
      <c r="P145">
        <v>8.6999999999999993</v>
      </c>
      <c r="Q145">
        <v>10.1</v>
      </c>
      <c r="R145">
        <v>9.4</v>
      </c>
      <c r="S145">
        <v>9.3000000000000007</v>
      </c>
      <c r="T145">
        <v>9.9</v>
      </c>
    </row>
    <row r="146" spans="1:20" x14ac:dyDescent="0.3">
      <c r="C146" t="s">
        <v>15</v>
      </c>
    </row>
    <row r="147" spans="1:20" x14ac:dyDescent="0.3">
      <c r="B147" t="s">
        <v>55</v>
      </c>
      <c r="C147">
        <v>10.9</v>
      </c>
      <c r="D147">
        <v>10.1</v>
      </c>
      <c r="E147">
        <v>13.1</v>
      </c>
      <c r="F147">
        <v>13.3</v>
      </c>
      <c r="G147">
        <v>16.3</v>
      </c>
      <c r="H147">
        <v>16.7</v>
      </c>
      <c r="I147">
        <v>15.7</v>
      </c>
      <c r="J147">
        <v>15.1</v>
      </c>
      <c r="K147">
        <v>14.8</v>
      </c>
      <c r="L147">
        <v>16</v>
      </c>
      <c r="M147">
        <v>14.9</v>
      </c>
      <c r="N147">
        <v>15.2</v>
      </c>
      <c r="O147">
        <v>14</v>
      </c>
      <c r="P147">
        <v>14</v>
      </c>
      <c r="Q147">
        <v>15.6</v>
      </c>
      <c r="R147">
        <v>10.4</v>
      </c>
      <c r="S147">
        <v>14</v>
      </c>
      <c r="T147">
        <v>13.2</v>
      </c>
    </row>
    <row r="148" spans="1:20" x14ac:dyDescent="0.3">
      <c r="B148" t="s">
        <v>56</v>
      </c>
      <c r="C148">
        <v>65.5</v>
      </c>
      <c r="D148">
        <v>69.7</v>
      </c>
      <c r="E148">
        <v>62.7</v>
      </c>
      <c r="F148">
        <v>61.3</v>
      </c>
      <c r="G148">
        <v>65.7</v>
      </c>
      <c r="H148">
        <v>66.8</v>
      </c>
      <c r="I148">
        <v>64.7</v>
      </c>
      <c r="J148">
        <v>66.3</v>
      </c>
      <c r="K148">
        <v>62.4</v>
      </c>
      <c r="L148">
        <v>63.4</v>
      </c>
      <c r="M148">
        <v>65.599999999999994</v>
      </c>
      <c r="N148">
        <v>64.599999999999994</v>
      </c>
      <c r="O148">
        <v>63.6</v>
      </c>
      <c r="P148">
        <v>64.3</v>
      </c>
      <c r="Q148">
        <v>58.9</v>
      </c>
      <c r="R148">
        <v>62.4</v>
      </c>
      <c r="S148">
        <v>64</v>
      </c>
      <c r="T148">
        <v>62.1</v>
      </c>
    </row>
    <row r="149" spans="1:20" x14ac:dyDescent="0.3">
      <c r="B149" t="s">
        <v>57</v>
      </c>
      <c r="C149">
        <v>58.3</v>
      </c>
      <c r="D149">
        <v>62.6</v>
      </c>
      <c r="E149">
        <v>54.5</v>
      </c>
      <c r="F149">
        <v>53.2</v>
      </c>
      <c r="G149">
        <v>54.9</v>
      </c>
      <c r="H149">
        <v>55.6</v>
      </c>
      <c r="I149">
        <v>54.6</v>
      </c>
      <c r="J149">
        <v>56.3</v>
      </c>
      <c r="K149">
        <v>53.2</v>
      </c>
      <c r="L149">
        <v>53.3</v>
      </c>
      <c r="M149">
        <v>55.9</v>
      </c>
      <c r="N149">
        <v>54.8</v>
      </c>
      <c r="O149">
        <v>54.7</v>
      </c>
      <c r="P149">
        <v>55.3</v>
      </c>
      <c r="Q149">
        <v>49.7</v>
      </c>
      <c r="R149">
        <v>55.9</v>
      </c>
      <c r="S149">
        <v>55.1</v>
      </c>
      <c r="T149">
        <v>53.9</v>
      </c>
    </row>
    <row r="154" spans="1:20" x14ac:dyDescent="0.3">
      <c r="A154" t="s">
        <v>28</v>
      </c>
    </row>
    <row r="155" spans="1:20" x14ac:dyDescent="0.3">
      <c r="A155">
        <v>1</v>
      </c>
      <c r="B155" t="s">
        <v>29</v>
      </c>
    </row>
    <row r="156" spans="1:20" x14ac:dyDescent="0.3">
      <c r="A156">
        <v>2</v>
      </c>
      <c r="B156" t="s">
        <v>71</v>
      </c>
    </row>
    <row r="157" spans="1:20" x14ac:dyDescent="0.3">
      <c r="A157">
        <v>3</v>
      </c>
      <c r="B157" t="s">
        <v>72</v>
      </c>
    </row>
    <row r="158" spans="1:20" x14ac:dyDescent="0.3">
      <c r="A158">
        <v>4</v>
      </c>
      <c r="B158" t="s">
        <v>73</v>
      </c>
    </row>
    <row r="159" spans="1:20" x14ac:dyDescent="0.3">
      <c r="A159">
        <v>5</v>
      </c>
      <c r="B159" t="s">
        <v>74</v>
      </c>
    </row>
    <row r="160" spans="1:20" x14ac:dyDescent="0.3">
      <c r="A160">
        <v>6</v>
      </c>
      <c r="B160" t="s">
        <v>75</v>
      </c>
    </row>
    <row r="161" spans="1:2" x14ac:dyDescent="0.3">
      <c r="A161">
        <v>7</v>
      </c>
      <c r="B161" t="s">
        <v>34</v>
      </c>
    </row>
    <row r="162" spans="1:2" x14ac:dyDescent="0.3">
      <c r="A162">
        <v>8</v>
      </c>
      <c r="B162" t="s">
        <v>35</v>
      </c>
    </row>
    <row r="163" spans="1:2" x14ac:dyDescent="0.3">
      <c r="A163">
        <v>9</v>
      </c>
      <c r="B163" t="s">
        <v>36</v>
      </c>
    </row>
    <row r="164" spans="1:2" x14ac:dyDescent="0.3">
      <c r="A164">
        <v>10</v>
      </c>
      <c r="B164" t="s">
        <v>37</v>
      </c>
    </row>
    <row r="165" spans="1:2" x14ac:dyDescent="0.3">
      <c r="A165">
        <v>11</v>
      </c>
      <c r="B165" t="s">
        <v>38</v>
      </c>
    </row>
    <row r="166" spans="1:2" x14ac:dyDescent="0.3">
      <c r="A166">
        <v>12</v>
      </c>
      <c r="B166" t="s">
        <v>39</v>
      </c>
    </row>
    <row r="167" spans="1:2" x14ac:dyDescent="0.3">
      <c r="A167">
        <v>13</v>
      </c>
      <c r="B167" t="s">
        <v>40</v>
      </c>
    </row>
    <row r="168" spans="1:2" x14ac:dyDescent="0.3">
      <c r="A168">
        <v>14</v>
      </c>
      <c r="B168" t="s">
        <v>41</v>
      </c>
    </row>
    <row r="172" spans="1:2" x14ac:dyDescent="0.3">
      <c r="A172" t="s">
        <v>76</v>
      </c>
    </row>
    <row r="173" spans="1:2" x14ac:dyDescent="0.3">
      <c r="A173"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60055-1FF6-42AC-885B-8C98CBB4C50C}">
  <dimension ref="B1:U42"/>
  <sheetViews>
    <sheetView tabSelected="1" topLeftCell="A2" workbookViewId="0">
      <selection activeCell="M32" sqref="M32"/>
    </sheetView>
  </sheetViews>
  <sheetFormatPr defaultRowHeight="14.4" x14ac:dyDescent="0.3"/>
  <cols>
    <col min="5" max="5" width="20.33203125" bestFit="1" customWidth="1"/>
  </cols>
  <sheetData>
    <row r="1" spans="2:21" x14ac:dyDescent="0.3">
      <c r="B1" t="s">
        <v>0</v>
      </c>
    </row>
    <row r="2" spans="2:21" x14ac:dyDescent="0.3">
      <c r="B2" t="s">
        <v>1</v>
      </c>
    </row>
    <row r="3" spans="2:21" x14ac:dyDescent="0.3">
      <c r="B3" t="s">
        <v>2</v>
      </c>
    </row>
    <row r="4" spans="2:21" x14ac:dyDescent="0.3">
      <c r="B4" t="s">
        <v>3</v>
      </c>
    </row>
    <row r="5" spans="2:21" x14ac:dyDescent="0.3">
      <c r="B5" t="s">
        <v>4</v>
      </c>
    </row>
    <row r="9" spans="2:21" x14ac:dyDescent="0.3">
      <c r="B9" t="s">
        <v>78</v>
      </c>
      <c r="C9" t="s">
        <v>5</v>
      </c>
      <c r="D9">
        <v>2006</v>
      </c>
      <c r="E9">
        <v>2007</v>
      </c>
      <c r="F9">
        <v>2008</v>
      </c>
      <c r="G9">
        <v>2009</v>
      </c>
      <c r="H9">
        <v>2010</v>
      </c>
      <c r="I9">
        <v>2011</v>
      </c>
      <c r="J9">
        <v>2012</v>
      </c>
      <c r="K9">
        <v>2013</v>
      </c>
      <c r="L9">
        <v>2014</v>
      </c>
      <c r="M9">
        <v>2015</v>
      </c>
      <c r="N9">
        <v>2016</v>
      </c>
      <c r="O9">
        <v>2017</v>
      </c>
      <c r="P9">
        <v>2018</v>
      </c>
      <c r="Q9">
        <v>2019</v>
      </c>
      <c r="R9">
        <v>2020</v>
      </c>
      <c r="S9">
        <v>2021</v>
      </c>
      <c r="T9">
        <v>2022</v>
      </c>
      <c r="U9">
        <v>2023</v>
      </c>
    </row>
    <row r="10" spans="2:21" x14ac:dyDescent="0.3">
      <c r="B10">
        <v>2</v>
      </c>
      <c r="C10" t="s">
        <v>7</v>
      </c>
      <c r="D10">
        <v>44.5</v>
      </c>
      <c r="E10">
        <v>57.9</v>
      </c>
      <c r="F10">
        <v>60.1</v>
      </c>
      <c r="G10">
        <v>62.9</v>
      </c>
      <c r="H10">
        <v>57.9</v>
      </c>
      <c r="I10">
        <v>52</v>
      </c>
      <c r="J10">
        <v>45.5</v>
      </c>
      <c r="K10">
        <v>45.2</v>
      </c>
      <c r="L10">
        <v>45</v>
      </c>
      <c r="M10">
        <v>49.4</v>
      </c>
      <c r="N10">
        <v>53</v>
      </c>
      <c r="O10">
        <v>52.5</v>
      </c>
      <c r="P10">
        <v>54</v>
      </c>
      <c r="Q10">
        <v>54.9</v>
      </c>
      <c r="R10">
        <v>53.9</v>
      </c>
      <c r="S10">
        <v>57.5</v>
      </c>
      <c r="T10">
        <v>52.3</v>
      </c>
      <c r="U10">
        <v>53.9</v>
      </c>
    </row>
    <row r="11" spans="2:21" x14ac:dyDescent="0.3">
      <c r="B11">
        <v>12</v>
      </c>
      <c r="C11" t="s">
        <v>19</v>
      </c>
      <c r="D11">
        <v>45.4</v>
      </c>
      <c r="E11">
        <v>45.8</v>
      </c>
      <c r="F11">
        <v>49.2</v>
      </c>
      <c r="G11">
        <v>50.9</v>
      </c>
      <c r="H11">
        <v>49.7</v>
      </c>
      <c r="I11">
        <v>48</v>
      </c>
      <c r="J11">
        <v>47.6</v>
      </c>
      <c r="K11">
        <v>47</v>
      </c>
      <c r="L11">
        <v>46.2</v>
      </c>
      <c r="M11">
        <v>48.8</v>
      </c>
      <c r="N11">
        <v>52.2</v>
      </c>
      <c r="O11">
        <v>51.7</v>
      </c>
      <c r="P11">
        <v>51.4</v>
      </c>
      <c r="Q11">
        <v>56.3</v>
      </c>
      <c r="R11">
        <v>57.8</v>
      </c>
      <c r="S11">
        <v>62.2</v>
      </c>
      <c r="T11">
        <v>64.599999999999994</v>
      </c>
      <c r="U11">
        <v>64.5</v>
      </c>
    </row>
    <row r="12" spans="2:21" x14ac:dyDescent="0.3">
      <c r="B12">
        <v>22</v>
      </c>
      <c r="C12" t="s">
        <v>20</v>
      </c>
      <c r="D12">
        <v>90.7</v>
      </c>
      <c r="E12">
        <v>90.2</v>
      </c>
      <c r="F12">
        <v>89.5</v>
      </c>
      <c r="G12">
        <v>88.7</v>
      </c>
      <c r="H12">
        <v>88.1</v>
      </c>
      <c r="I12">
        <v>87.5</v>
      </c>
      <c r="J12">
        <v>87.2</v>
      </c>
      <c r="K12">
        <v>87</v>
      </c>
      <c r="L12">
        <v>86.9</v>
      </c>
      <c r="M12">
        <v>86.6</v>
      </c>
      <c r="N12">
        <v>86.9</v>
      </c>
      <c r="O12">
        <v>87.4</v>
      </c>
      <c r="P12">
        <v>88</v>
      </c>
      <c r="Q12">
        <v>88.3</v>
      </c>
      <c r="R12">
        <v>88.2</v>
      </c>
      <c r="S12">
        <v>88.2</v>
      </c>
      <c r="T12">
        <v>88.6</v>
      </c>
      <c r="U12">
        <v>89</v>
      </c>
    </row>
    <row r="13" spans="2:21" x14ac:dyDescent="0.3">
      <c r="B13">
        <v>32</v>
      </c>
      <c r="C13" t="s">
        <v>21</v>
      </c>
      <c r="D13">
        <v>34.5</v>
      </c>
      <c r="E13">
        <v>36.1</v>
      </c>
      <c r="F13">
        <v>37.6</v>
      </c>
      <c r="G13">
        <v>32.4</v>
      </c>
      <c r="H13">
        <v>31.4</v>
      </c>
      <c r="I13">
        <v>35.1</v>
      </c>
      <c r="J13">
        <v>43.6</v>
      </c>
      <c r="K13">
        <v>42</v>
      </c>
      <c r="L13">
        <v>38.6</v>
      </c>
      <c r="M13">
        <v>41.4</v>
      </c>
      <c r="N13">
        <v>40.5</v>
      </c>
      <c r="O13">
        <v>39.200000000000003</v>
      </c>
      <c r="P13">
        <v>42</v>
      </c>
      <c r="Q13">
        <v>46.3</v>
      </c>
      <c r="R13">
        <v>54.8</v>
      </c>
      <c r="S13">
        <v>50.5</v>
      </c>
      <c r="T13">
        <v>48.6</v>
      </c>
      <c r="U13">
        <v>50.5</v>
      </c>
    </row>
    <row r="14" spans="2:21" x14ac:dyDescent="0.3">
      <c r="B14">
        <v>42</v>
      </c>
      <c r="C14" t="s">
        <v>22</v>
      </c>
      <c r="D14">
        <v>82.3</v>
      </c>
      <c r="E14">
        <v>82.6</v>
      </c>
      <c r="F14">
        <v>83</v>
      </c>
      <c r="G14">
        <v>83.2</v>
      </c>
      <c r="H14">
        <v>83.5</v>
      </c>
      <c r="I14">
        <v>83.7</v>
      </c>
      <c r="J14">
        <v>83.7</v>
      </c>
      <c r="K14">
        <v>83.4</v>
      </c>
      <c r="L14">
        <v>83.2</v>
      </c>
      <c r="M14">
        <v>82.7</v>
      </c>
      <c r="N14">
        <v>82.4</v>
      </c>
      <c r="O14">
        <v>82.8</v>
      </c>
      <c r="P14">
        <v>83.8</v>
      </c>
      <c r="Q14">
        <v>84.6</v>
      </c>
      <c r="R14">
        <v>85.2</v>
      </c>
      <c r="S14">
        <v>85.3</v>
      </c>
      <c r="T14">
        <v>85.7</v>
      </c>
      <c r="U14">
        <v>86.7</v>
      </c>
    </row>
    <row r="15" spans="2:21" x14ac:dyDescent="0.3">
      <c r="B15">
        <v>52</v>
      </c>
      <c r="C15" t="s">
        <v>23</v>
      </c>
      <c r="D15">
        <v>60.9</v>
      </c>
      <c r="E15">
        <v>61.1</v>
      </c>
      <c r="F15">
        <v>61.3</v>
      </c>
      <c r="G15">
        <v>61.4</v>
      </c>
      <c r="H15">
        <v>61.7</v>
      </c>
      <c r="I15">
        <v>61.8</v>
      </c>
      <c r="J15">
        <v>61.5</v>
      </c>
      <c r="K15">
        <v>61.2</v>
      </c>
      <c r="L15">
        <v>60.9</v>
      </c>
      <c r="M15">
        <v>60.6</v>
      </c>
      <c r="N15">
        <v>60.5</v>
      </c>
      <c r="O15">
        <v>61</v>
      </c>
      <c r="P15">
        <v>61.3</v>
      </c>
      <c r="Q15">
        <v>61.3</v>
      </c>
      <c r="R15">
        <v>61.3</v>
      </c>
      <c r="S15">
        <v>61.5</v>
      </c>
      <c r="T15">
        <v>62</v>
      </c>
      <c r="U15">
        <v>62.7</v>
      </c>
    </row>
    <row r="16" spans="2:21" x14ac:dyDescent="0.3">
      <c r="B16">
        <v>62</v>
      </c>
      <c r="C16" t="s">
        <v>24</v>
      </c>
      <c r="D16">
        <v>38.5</v>
      </c>
      <c r="E16">
        <v>39.4</v>
      </c>
      <c r="F16">
        <v>40.5</v>
      </c>
      <c r="G16">
        <v>40.200000000000003</v>
      </c>
      <c r="H16">
        <v>41.4</v>
      </c>
      <c r="I16">
        <v>37.799999999999997</v>
      </c>
      <c r="J16">
        <v>39.1</v>
      </c>
      <c r="K16">
        <v>41.3</v>
      </c>
      <c r="L16">
        <v>41.7</v>
      </c>
      <c r="M16">
        <v>40.700000000000003</v>
      </c>
      <c r="N16">
        <v>41.9</v>
      </c>
      <c r="O16">
        <v>39.6</v>
      </c>
      <c r="P16">
        <v>38.799999999999997</v>
      </c>
      <c r="Q16">
        <v>41.8</v>
      </c>
      <c r="R16">
        <v>37.6</v>
      </c>
      <c r="S16">
        <v>45</v>
      </c>
      <c r="T16">
        <v>39.1</v>
      </c>
      <c r="U16">
        <v>43.8</v>
      </c>
    </row>
    <row r="17" spans="2:21" x14ac:dyDescent="0.3">
      <c r="B17">
        <v>72</v>
      </c>
      <c r="C17" t="s">
        <v>25</v>
      </c>
      <c r="D17">
        <v>69.099999999999994</v>
      </c>
      <c r="E17">
        <v>69.400000000000006</v>
      </c>
      <c r="F17">
        <v>69.599999999999994</v>
      </c>
      <c r="G17">
        <v>69.5</v>
      </c>
      <c r="H17">
        <v>69.599999999999994</v>
      </c>
      <c r="I17">
        <v>69.5</v>
      </c>
      <c r="J17">
        <v>69.3</v>
      </c>
      <c r="K17">
        <v>69.099999999999994</v>
      </c>
      <c r="L17">
        <v>68.7</v>
      </c>
      <c r="M17">
        <v>68.3</v>
      </c>
      <c r="N17">
        <v>68</v>
      </c>
      <c r="O17">
        <v>67.599999999999994</v>
      </c>
      <c r="P17">
        <v>67.599999999999994</v>
      </c>
      <c r="Q17">
        <v>67.900000000000006</v>
      </c>
      <c r="R17">
        <v>67.400000000000006</v>
      </c>
      <c r="S17">
        <v>66.900000000000006</v>
      </c>
      <c r="T17">
        <v>66.599999999999994</v>
      </c>
      <c r="U17">
        <v>66.7</v>
      </c>
    </row>
    <row r="18" spans="2:21" x14ac:dyDescent="0.3">
      <c r="C18" t="s">
        <v>63</v>
      </c>
      <c r="D18" s="2">
        <v>10204</v>
      </c>
      <c r="E18" s="2">
        <v>10325.799999999999</v>
      </c>
      <c r="F18" s="2">
        <v>10449.700000000001</v>
      </c>
      <c r="G18" s="2">
        <v>10573.9</v>
      </c>
      <c r="H18" s="2">
        <v>10714</v>
      </c>
      <c r="I18" s="2">
        <v>10845.1</v>
      </c>
      <c r="J18" s="2">
        <v>10969.4</v>
      </c>
      <c r="K18" s="2">
        <v>11085.3</v>
      </c>
      <c r="L18" s="2">
        <v>11187.4</v>
      </c>
      <c r="M18" s="2">
        <v>11277.7</v>
      </c>
      <c r="N18" s="2">
        <v>11421.9</v>
      </c>
      <c r="O18" s="2">
        <v>11606.6</v>
      </c>
      <c r="P18" s="2">
        <v>11827.7</v>
      </c>
      <c r="Q18" s="2">
        <v>12050.7</v>
      </c>
      <c r="R18" s="2">
        <v>12217.7</v>
      </c>
      <c r="S18" s="2">
        <v>12341</v>
      </c>
      <c r="T18" s="2">
        <v>12517.2</v>
      </c>
      <c r="U18" s="2">
        <v>12809.6</v>
      </c>
    </row>
    <row r="21" spans="2:21" x14ac:dyDescent="0.3">
      <c r="B21" t="s">
        <v>79</v>
      </c>
    </row>
    <row r="22" spans="2:21" x14ac:dyDescent="0.3">
      <c r="B22" t="s">
        <v>78</v>
      </c>
      <c r="C22" t="s">
        <v>5</v>
      </c>
      <c r="D22">
        <v>2006</v>
      </c>
      <c r="E22">
        <v>2007</v>
      </c>
      <c r="F22">
        <v>2008</v>
      </c>
      <c r="G22">
        <v>2009</v>
      </c>
      <c r="H22">
        <v>2010</v>
      </c>
      <c r="I22">
        <v>2011</v>
      </c>
      <c r="J22">
        <v>2012</v>
      </c>
      <c r="K22">
        <v>2013</v>
      </c>
      <c r="L22">
        <v>2014</v>
      </c>
      <c r="M22">
        <v>2015</v>
      </c>
      <c r="N22">
        <v>2016</v>
      </c>
      <c r="O22">
        <v>2017</v>
      </c>
      <c r="P22">
        <v>2018</v>
      </c>
      <c r="Q22">
        <v>2019</v>
      </c>
      <c r="R22">
        <v>2020</v>
      </c>
      <c r="S22">
        <v>2021</v>
      </c>
      <c r="T22">
        <v>2022</v>
      </c>
      <c r="U22">
        <v>2023</v>
      </c>
    </row>
    <row r="23" spans="2:21" x14ac:dyDescent="0.3">
      <c r="B23">
        <v>2</v>
      </c>
      <c r="C23" t="s">
        <v>7</v>
      </c>
      <c r="E23" s="5">
        <f t="shared" ref="E23:U23" si="0">E10/D10-1</f>
        <v>0.30112359550561796</v>
      </c>
      <c r="F23" s="5">
        <f t="shared" si="0"/>
        <v>3.7996545768566481E-2</v>
      </c>
      <c r="G23" s="5">
        <f t="shared" si="0"/>
        <v>4.6589018302828578E-2</v>
      </c>
      <c r="H23" s="5">
        <f t="shared" si="0"/>
        <v>-7.9491255961844254E-2</v>
      </c>
      <c r="I23" s="5">
        <f t="shared" si="0"/>
        <v>-0.10189982728842828</v>
      </c>
      <c r="J23" s="5">
        <f t="shared" si="0"/>
        <v>-0.125</v>
      </c>
      <c r="K23" s="5">
        <f t="shared" si="0"/>
        <v>-6.59340659340657E-3</v>
      </c>
      <c r="L23" s="5">
        <f t="shared" si="0"/>
        <v>-4.4247787610620648E-3</v>
      </c>
      <c r="M23" s="5">
        <f t="shared" si="0"/>
        <v>9.7777777777777741E-2</v>
      </c>
      <c r="N23" s="5">
        <f t="shared" si="0"/>
        <v>7.2874493927125528E-2</v>
      </c>
      <c r="O23" s="5">
        <f t="shared" si="0"/>
        <v>-9.4339622641509413E-3</v>
      </c>
      <c r="P23" s="5">
        <f t="shared" si="0"/>
        <v>2.857142857142847E-2</v>
      </c>
      <c r="Q23" s="5">
        <f t="shared" si="0"/>
        <v>1.6666666666666607E-2</v>
      </c>
      <c r="R23" s="5">
        <f t="shared" si="0"/>
        <v>-1.8214936247723079E-2</v>
      </c>
      <c r="S23" s="5">
        <f t="shared" si="0"/>
        <v>6.6790352504638273E-2</v>
      </c>
      <c r="T23" s="5">
        <f t="shared" si="0"/>
        <v>-9.0434782608695752E-2</v>
      </c>
      <c r="U23" s="5">
        <f t="shared" si="0"/>
        <v>3.0592734225621365E-2</v>
      </c>
    </row>
    <row r="24" spans="2:21" x14ac:dyDescent="0.3">
      <c r="B24">
        <v>12</v>
      </c>
      <c r="C24" t="s">
        <v>19</v>
      </c>
      <c r="E24" s="5">
        <f t="shared" ref="E24:T31" si="1">E11/D11-1</f>
        <v>8.8105726872247381E-3</v>
      </c>
      <c r="F24" s="5">
        <f t="shared" si="1"/>
        <v>7.4235807860262071E-2</v>
      </c>
      <c r="G24" s="5">
        <f t="shared" si="1"/>
        <v>3.4552845528455167E-2</v>
      </c>
      <c r="H24" s="5">
        <f t="shared" si="1"/>
        <v>-2.3575638506876162E-2</v>
      </c>
      <c r="I24" s="5">
        <f t="shared" si="1"/>
        <v>-3.4205231388329982E-2</v>
      </c>
      <c r="J24" s="5">
        <f t="shared" si="1"/>
        <v>-8.3333333333333037E-3</v>
      </c>
      <c r="K24" s="5">
        <f t="shared" si="1"/>
        <v>-1.2605042016806789E-2</v>
      </c>
      <c r="L24" s="5">
        <f t="shared" si="1"/>
        <v>-1.7021276595744594E-2</v>
      </c>
      <c r="M24" s="5">
        <f t="shared" si="1"/>
        <v>5.6277056277056259E-2</v>
      </c>
      <c r="N24" s="5">
        <f t="shared" si="1"/>
        <v>6.9672131147541005E-2</v>
      </c>
      <c r="O24" s="5">
        <f t="shared" si="1"/>
        <v>-9.5785440613026518E-3</v>
      </c>
      <c r="P24" s="5">
        <f t="shared" si="1"/>
        <v>-5.8027079303676343E-3</v>
      </c>
      <c r="Q24" s="5">
        <f t="shared" si="1"/>
        <v>9.5330739299610778E-2</v>
      </c>
      <c r="R24" s="5">
        <f t="shared" si="1"/>
        <v>2.6642984014209503E-2</v>
      </c>
      <c r="S24" s="5">
        <f t="shared" si="1"/>
        <v>7.6124567474048499E-2</v>
      </c>
      <c r="T24" s="5">
        <f t="shared" si="1"/>
        <v>3.8585209003215271E-2</v>
      </c>
      <c r="U24" s="5">
        <f t="shared" ref="F24:U31" si="2">U11/T11-1</f>
        <v>-1.5479876160989781E-3</v>
      </c>
    </row>
    <row r="25" spans="2:21" x14ac:dyDescent="0.3">
      <c r="B25">
        <v>22</v>
      </c>
      <c r="C25" t="s">
        <v>20</v>
      </c>
      <c r="E25" s="5">
        <f t="shared" si="1"/>
        <v>-5.5126791620727644E-3</v>
      </c>
      <c r="F25" s="5">
        <f t="shared" si="2"/>
        <v>-7.7605321507761005E-3</v>
      </c>
      <c r="G25" s="5">
        <f t="shared" si="2"/>
        <v>-8.9385474860335101E-3</v>
      </c>
      <c r="H25" s="5">
        <f t="shared" si="2"/>
        <v>-6.7643742953777952E-3</v>
      </c>
      <c r="I25" s="5">
        <f t="shared" si="2"/>
        <v>-6.8104426787740646E-3</v>
      </c>
      <c r="J25" s="5">
        <f t="shared" si="2"/>
        <v>-3.4285714285714475E-3</v>
      </c>
      <c r="K25" s="5">
        <f t="shared" si="2"/>
        <v>-2.2935779816514179E-3</v>
      </c>
      <c r="L25" s="5">
        <f t="shared" si="2"/>
        <v>-1.1494252873562871E-3</v>
      </c>
      <c r="M25" s="5">
        <f t="shared" si="2"/>
        <v>-3.4522439585732423E-3</v>
      </c>
      <c r="N25" s="5">
        <f t="shared" si="2"/>
        <v>3.4642032332565798E-3</v>
      </c>
      <c r="O25" s="5">
        <f t="shared" si="2"/>
        <v>5.7537399309550707E-3</v>
      </c>
      <c r="P25" s="5">
        <f t="shared" si="2"/>
        <v>6.8649885583522696E-3</v>
      </c>
      <c r="Q25" s="5">
        <f t="shared" si="2"/>
        <v>3.4090909090909172E-3</v>
      </c>
      <c r="R25" s="5">
        <f t="shared" si="2"/>
        <v>-1.1325028312569874E-3</v>
      </c>
      <c r="S25" s="5">
        <f t="shared" si="2"/>
        <v>0</v>
      </c>
      <c r="T25" s="5">
        <f t="shared" si="2"/>
        <v>4.5351473922901064E-3</v>
      </c>
      <c r="U25" s="5">
        <f t="shared" si="2"/>
        <v>4.5146726862304032E-3</v>
      </c>
    </row>
    <row r="26" spans="2:21" x14ac:dyDescent="0.3">
      <c r="B26">
        <v>32</v>
      </c>
      <c r="C26" t="s">
        <v>21</v>
      </c>
      <c r="E26" s="5">
        <f t="shared" si="1"/>
        <v>4.6376811594202927E-2</v>
      </c>
      <c r="F26" s="5">
        <f t="shared" si="2"/>
        <v>4.1551246537396169E-2</v>
      </c>
      <c r="G26" s="5">
        <f t="shared" si="2"/>
        <v>-0.13829787234042556</v>
      </c>
      <c r="H26" s="5">
        <f t="shared" si="2"/>
        <v>-3.0864197530864224E-2</v>
      </c>
      <c r="I26" s="5">
        <f t="shared" si="2"/>
        <v>0.11783439490445868</v>
      </c>
      <c r="J26" s="5">
        <f t="shared" si="2"/>
        <v>0.24216524216524205</v>
      </c>
      <c r="K26" s="5">
        <f t="shared" si="2"/>
        <v>-3.669724770642202E-2</v>
      </c>
      <c r="L26" s="5">
        <f t="shared" si="2"/>
        <v>-8.0952380952380887E-2</v>
      </c>
      <c r="M26" s="5">
        <f t="shared" si="2"/>
        <v>7.2538860103626757E-2</v>
      </c>
      <c r="N26" s="5">
        <f t="shared" si="2"/>
        <v>-2.1739130434782594E-2</v>
      </c>
      <c r="O26" s="5">
        <f t="shared" si="2"/>
        <v>-3.2098765432098664E-2</v>
      </c>
      <c r="P26" s="5">
        <f t="shared" si="2"/>
        <v>7.1428571428571397E-2</v>
      </c>
      <c r="Q26" s="5">
        <f t="shared" si="2"/>
        <v>0.10238095238095224</v>
      </c>
      <c r="R26" s="5">
        <f t="shared" si="2"/>
        <v>0.18358531317494609</v>
      </c>
      <c r="S26" s="5">
        <f t="shared" si="2"/>
        <v>-7.8467153284671465E-2</v>
      </c>
      <c r="T26" s="5">
        <f t="shared" si="2"/>
        <v>-3.7623762376237546E-2</v>
      </c>
      <c r="U26" s="5">
        <f t="shared" si="2"/>
        <v>3.9094650205761194E-2</v>
      </c>
    </row>
    <row r="27" spans="2:21" x14ac:dyDescent="0.3">
      <c r="B27">
        <v>42</v>
      </c>
      <c r="C27" t="s">
        <v>22</v>
      </c>
      <c r="E27" s="5">
        <f t="shared" si="1"/>
        <v>3.6452004860267895E-3</v>
      </c>
      <c r="F27" s="5">
        <f t="shared" si="2"/>
        <v>4.8426150121065881E-3</v>
      </c>
      <c r="G27" s="5">
        <f t="shared" si="2"/>
        <v>2.4096385542169418E-3</v>
      </c>
      <c r="H27" s="5">
        <f t="shared" si="2"/>
        <v>3.6057692307691624E-3</v>
      </c>
      <c r="I27" s="5">
        <f t="shared" si="2"/>
        <v>2.3952095808383866E-3</v>
      </c>
      <c r="J27" s="5">
        <f t="shared" si="2"/>
        <v>0</v>
      </c>
      <c r="K27" s="5">
        <f t="shared" si="2"/>
        <v>-3.5842293906809264E-3</v>
      </c>
      <c r="L27" s="5">
        <f t="shared" si="2"/>
        <v>-2.3980815347721673E-3</v>
      </c>
      <c r="M27" s="5">
        <f t="shared" si="2"/>
        <v>-6.0096153846154188E-3</v>
      </c>
      <c r="N27" s="5">
        <f t="shared" si="2"/>
        <v>-3.6275695284159193E-3</v>
      </c>
      <c r="O27" s="5">
        <f t="shared" si="2"/>
        <v>4.8543689320388328E-3</v>
      </c>
      <c r="P27" s="5">
        <f t="shared" si="2"/>
        <v>1.2077294685990392E-2</v>
      </c>
      <c r="Q27" s="5">
        <f t="shared" si="2"/>
        <v>9.5465393794749165E-3</v>
      </c>
      <c r="R27" s="5">
        <f t="shared" si="2"/>
        <v>7.0921985815604049E-3</v>
      </c>
      <c r="S27" s="5">
        <f t="shared" si="2"/>
        <v>1.1737089201877549E-3</v>
      </c>
      <c r="T27" s="5">
        <f t="shared" si="2"/>
        <v>4.6893317702227932E-3</v>
      </c>
      <c r="U27" s="5">
        <f t="shared" si="2"/>
        <v>1.1668611435239118E-2</v>
      </c>
    </row>
    <row r="28" spans="2:21" x14ac:dyDescent="0.3">
      <c r="B28">
        <v>52</v>
      </c>
      <c r="C28" t="s">
        <v>23</v>
      </c>
      <c r="E28" s="5">
        <f t="shared" si="1"/>
        <v>3.284072249589487E-3</v>
      </c>
      <c r="F28" s="5">
        <f t="shared" si="2"/>
        <v>3.2733224222585289E-3</v>
      </c>
      <c r="G28" s="5">
        <f t="shared" si="2"/>
        <v>1.6313213703100793E-3</v>
      </c>
      <c r="H28" s="5">
        <f t="shared" si="2"/>
        <v>4.8859934853420217E-3</v>
      </c>
      <c r="I28" s="5">
        <f t="shared" si="2"/>
        <v>1.6207455429497752E-3</v>
      </c>
      <c r="J28" s="5">
        <f t="shared" si="2"/>
        <v>-4.8543689320388328E-3</v>
      </c>
      <c r="K28" s="5">
        <f t="shared" si="2"/>
        <v>-4.8780487804878092E-3</v>
      </c>
      <c r="L28" s="5">
        <f t="shared" si="2"/>
        <v>-4.9019607843138191E-3</v>
      </c>
      <c r="M28" s="5">
        <f t="shared" si="2"/>
        <v>-4.9261083743842304E-3</v>
      </c>
      <c r="N28" s="5">
        <f t="shared" si="2"/>
        <v>-1.6501650165017256E-3</v>
      </c>
      <c r="O28" s="5">
        <f t="shared" si="2"/>
        <v>8.2644628099173278E-3</v>
      </c>
      <c r="P28" s="5">
        <f t="shared" si="2"/>
        <v>4.9180327868851847E-3</v>
      </c>
      <c r="Q28" s="5">
        <f t="shared" si="2"/>
        <v>0</v>
      </c>
      <c r="R28" s="5">
        <f t="shared" si="2"/>
        <v>0</v>
      </c>
      <c r="S28" s="5">
        <f t="shared" si="2"/>
        <v>3.2626427406199365E-3</v>
      </c>
      <c r="T28" s="5">
        <f t="shared" si="2"/>
        <v>8.1300813008129413E-3</v>
      </c>
      <c r="U28" s="5">
        <f t="shared" si="2"/>
        <v>1.1290322580645107E-2</v>
      </c>
    </row>
    <row r="29" spans="2:21" x14ac:dyDescent="0.3">
      <c r="B29">
        <v>62</v>
      </c>
      <c r="C29" t="s">
        <v>24</v>
      </c>
      <c r="E29" s="5">
        <f t="shared" si="1"/>
        <v>2.3376623376623273E-2</v>
      </c>
      <c r="F29" s="5">
        <f t="shared" si="2"/>
        <v>2.7918781725888353E-2</v>
      </c>
      <c r="G29" s="5">
        <f t="shared" si="2"/>
        <v>-7.4074074074073071E-3</v>
      </c>
      <c r="H29" s="5">
        <f t="shared" si="2"/>
        <v>2.9850746268656581E-2</v>
      </c>
      <c r="I29" s="5">
        <f t="shared" si="2"/>
        <v>-8.6956521739130488E-2</v>
      </c>
      <c r="J29" s="5">
        <f t="shared" si="2"/>
        <v>3.4391534391534417E-2</v>
      </c>
      <c r="K29" s="5">
        <f t="shared" si="2"/>
        <v>5.6265984654731316E-2</v>
      </c>
      <c r="L29" s="5">
        <f t="shared" si="2"/>
        <v>9.6852300242131761E-3</v>
      </c>
      <c r="M29" s="5">
        <f t="shared" si="2"/>
        <v>-2.3980815347721784E-2</v>
      </c>
      <c r="N29" s="5">
        <f t="shared" si="2"/>
        <v>2.9484029484029284E-2</v>
      </c>
      <c r="O29" s="5">
        <f t="shared" si="2"/>
        <v>-5.4892601431980825E-2</v>
      </c>
      <c r="P29" s="5">
        <f t="shared" si="2"/>
        <v>-2.0202020202020332E-2</v>
      </c>
      <c r="Q29" s="5">
        <f t="shared" si="2"/>
        <v>7.7319587628865927E-2</v>
      </c>
      <c r="R29" s="5">
        <f t="shared" si="2"/>
        <v>-0.10047846889952139</v>
      </c>
      <c r="S29" s="5">
        <f t="shared" si="2"/>
        <v>0.19680851063829774</v>
      </c>
      <c r="T29" s="5">
        <f t="shared" si="2"/>
        <v>-0.13111111111111107</v>
      </c>
      <c r="U29" s="5">
        <f t="shared" si="2"/>
        <v>0.12020460358056262</v>
      </c>
    </row>
    <row r="30" spans="2:21" x14ac:dyDescent="0.3">
      <c r="B30">
        <v>72</v>
      </c>
      <c r="C30" t="s">
        <v>25</v>
      </c>
      <c r="E30" s="5">
        <f t="shared" si="1"/>
        <v>4.3415340086832011E-3</v>
      </c>
      <c r="F30" s="5">
        <f t="shared" si="2"/>
        <v>2.8818443804032867E-3</v>
      </c>
      <c r="G30" s="5">
        <f t="shared" si="2"/>
        <v>-1.4367816091953589E-3</v>
      </c>
      <c r="H30" s="5">
        <f t="shared" si="2"/>
        <v>1.4388489208632116E-3</v>
      </c>
      <c r="I30" s="5">
        <f t="shared" si="2"/>
        <v>-1.4367816091953589E-3</v>
      </c>
      <c r="J30" s="5">
        <f t="shared" si="2"/>
        <v>-2.8776978417266452E-3</v>
      </c>
      <c r="K30" s="5">
        <f t="shared" si="2"/>
        <v>-2.8860028860029363E-3</v>
      </c>
      <c r="L30" s="5">
        <f t="shared" si="2"/>
        <v>-5.7887120115772683E-3</v>
      </c>
      <c r="M30" s="5">
        <f t="shared" si="2"/>
        <v>-5.8224163027656983E-3</v>
      </c>
      <c r="N30" s="5">
        <f t="shared" si="2"/>
        <v>-4.3923865300146137E-3</v>
      </c>
      <c r="O30" s="5">
        <f t="shared" si="2"/>
        <v>-5.8823529411765607E-3</v>
      </c>
      <c r="P30" s="5">
        <f t="shared" si="2"/>
        <v>0</v>
      </c>
      <c r="Q30" s="5">
        <f t="shared" si="2"/>
        <v>4.4378698224853963E-3</v>
      </c>
      <c r="R30" s="5">
        <f t="shared" si="2"/>
        <v>-7.3637702503681624E-3</v>
      </c>
      <c r="S30" s="5">
        <f t="shared" si="2"/>
        <v>-7.4183976261127382E-3</v>
      </c>
      <c r="T30" s="5">
        <f t="shared" si="2"/>
        <v>-4.48430493273555E-3</v>
      </c>
      <c r="U30" s="5">
        <f t="shared" si="2"/>
        <v>1.5015015015016342E-3</v>
      </c>
    </row>
    <row r="31" spans="2:21" x14ac:dyDescent="0.3">
      <c r="C31" t="s">
        <v>63</v>
      </c>
      <c r="E31" s="5">
        <f t="shared" si="1"/>
        <v>1.193649549196385E-2</v>
      </c>
      <c r="F31" s="5">
        <f t="shared" si="2"/>
        <v>1.1999070289953506E-2</v>
      </c>
      <c r="G31" s="5">
        <f t="shared" si="2"/>
        <v>1.1885508674890133E-2</v>
      </c>
      <c r="H31" s="5">
        <f t="shared" si="2"/>
        <v>1.3249605159874722E-2</v>
      </c>
      <c r="I31" s="5">
        <f t="shared" si="2"/>
        <v>1.2236326302034861E-2</v>
      </c>
      <c r="J31" s="5">
        <f t="shared" si="2"/>
        <v>1.1461397313072164E-2</v>
      </c>
      <c r="K31" s="5">
        <f t="shared" si="2"/>
        <v>1.0565755647528485E-2</v>
      </c>
      <c r="L31" s="5">
        <f t="shared" si="2"/>
        <v>9.2103957493256949E-3</v>
      </c>
      <c r="M31" s="5">
        <f t="shared" si="2"/>
        <v>8.0715805280942021E-3</v>
      </c>
      <c r="N31" s="5">
        <f t="shared" si="2"/>
        <v>1.278629507789697E-2</v>
      </c>
      <c r="O31" s="5">
        <f t="shared" si="2"/>
        <v>1.6170689640077507E-2</v>
      </c>
      <c r="P31" s="5">
        <f t="shared" si="2"/>
        <v>1.9049506315372389E-2</v>
      </c>
      <c r="Q31" s="5">
        <f t="shared" si="2"/>
        <v>1.8854046010636116E-2</v>
      </c>
      <c r="R31" s="5">
        <f t="shared" si="2"/>
        <v>1.385811612603427E-2</v>
      </c>
      <c r="S31" s="5">
        <f t="shared" si="2"/>
        <v>1.0091915827037834E-2</v>
      </c>
      <c r="T31" s="5">
        <f t="shared" si="2"/>
        <v>1.4277611214650321E-2</v>
      </c>
      <c r="U31" s="5">
        <f t="shared" si="2"/>
        <v>2.3359856836992376E-2</v>
      </c>
    </row>
    <row r="33" spans="2:21" x14ac:dyDescent="0.3">
      <c r="B33" t="s">
        <v>80</v>
      </c>
      <c r="E33">
        <v>2007</v>
      </c>
      <c r="F33">
        <v>2008</v>
      </c>
      <c r="G33">
        <v>2009</v>
      </c>
      <c r="H33">
        <v>2010</v>
      </c>
      <c r="I33">
        <v>2011</v>
      </c>
      <c r="J33">
        <v>2012</v>
      </c>
      <c r="K33">
        <v>2013</v>
      </c>
      <c r="L33">
        <v>2014</v>
      </c>
      <c r="M33">
        <v>2015</v>
      </c>
      <c r="N33">
        <v>2016</v>
      </c>
      <c r="O33">
        <v>2017</v>
      </c>
      <c r="P33">
        <v>2018</v>
      </c>
      <c r="Q33">
        <v>2019</v>
      </c>
      <c r="R33">
        <v>2020</v>
      </c>
      <c r="S33">
        <v>2021</v>
      </c>
      <c r="T33">
        <v>2022</v>
      </c>
      <c r="U33">
        <v>2023</v>
      </c>
    </row>
    <row r="34" spans="2:21" x14ac:dyDescent="0.3">
      <c r="B34">
        <v>2</v>
      </c>
      <c r="C34" t="s">
        <v>7</v>
      </c>
      <c r="E34" s="3">
        <f>E23/E$31</f>
        <v>25.22713603070072</v>
      </c>
      <c r="F34" s="3">
        <f t="shared" ref="F34:U42" si="3">F23/F$31</f>
        <v>3.1666241509044206</v>
      </c>
      <c r="G34" s="3">
        <f t="shared" si="3"/>
        <v>3.9198169449200488</v>
      </c>
      <c r="H34" s="3">
        <f t="shared" si="3"/>
        <v>-5.9995188537826483</v>
      </c>
      <c r="I34" s="3">
        <f t="shared" si="3"/>
        <v>-8.3276487381251574</v>
      </c>
      <c r="J34" s="3">
        <f t="shared" si="3"/>
        <v>-10.906174577634848</v>
      </c>
      <c r="K34" s="3">
        <f t="shared" si="3"/>
        <v>-0.62403549858252527</v>
      </c>
      <c r="L34" s="3">
        <f t="shared" si="3"/>
        <v>-0.4804113614103942</v>
      </c>
      <c r="M34" s="3">
        <f t="shared" si="3"/>
        <v>12.113832902669962</v>
      </c>
      <c r="N34" s="3">
        <f t="shared" si="3"/>
        <v>5.6994221925239339</v>
      </c>
      <c r="O34" s="3">
        <f t="shared" si="3"/>
        <v>-0.58339888243045424</v>
      </c>
      <c r="P34" s="3">
        <f t="shared" si="3"/>
        <v>1.4998513923886925</v>
      </c>
      <c r="Q34" s="3">
        <f t="shared" si="3"/>
        <v>0.88398355754857372</v>
      </c>
      <c r="R34" s="3">
        <f t="shared" si="3"/>
        <v>-1.3143876182061973</v>
      </c>
      <c r="S34" s="3">
        <f t="shared" si="3"/>
        <v>6.6182034857738694</v>
      </c>
      <c r="T34" s="3">
        <f t="shared" si="3"/>
        <v>-6.3340275378769393</v>
      </c>
      <c r="U34" s="3">
        <f t="shared" si="3"/>
        <v>1.309628498115412</v>
      </c>
    </row>
    <row r="35" spans="2:21" x14ac:dyDescent="0.3">
      <c r="B35">
        <v>12</v>
      </c>
      <c r="C35" t="s">
        <v>19</v>
      </c>
      <c r="E35" s="3">
        <f t="shared" ref="E35:T42" si="4">E24/E$31</f>
        <v>0.73812055583285607</v>
      </c>
      <c r="F35" s="3">
        <f t="shared" si="4"/>
        <v>6.1867966489385173</v>
      </c>
      <c r="G35" s="3">
        <f t="shared" si="4"/>
        <v>2.9071406595708504</v>
      </c>
      <c r="H35" s="3">
        <f t="shared" si="4"/>
        <v>-1.7793464954165528</v>
      </c>
      <c r="I35" s="3">
        <f t="shared" si="4"/>
        <v>-2.7953840510645556</v>
      </c>
      <c r="J35" s="3">
        <f t="shared" si="4"/>
        <v>-0.72707830517565408</v>
      </c>
      <c r="K35" s="3">
        <f t="shared" si="4"/>
        <v>-1.1930090414077794</v>
      </c>
      <c r="L35" s="3">
        <f t="shared" si="4"/>
        <v>-1.8480505136807768</v>
      </c>
      <c r="M35" s="3">
        <f t="shared" si="4"/>
        <v>6.9722473908519564</v>
      </c>
      <c r="N35" s="3">
        <f t="shared" si="4"/>
        <v>5.4489694413497265</v>
      </c>
      <c r="O35" s="3">
        <f t="shared" si="4"/>
        <v>-0.59233986147153228</v>
      </c>
      <c r="P35" s="3">
        <f t="shared" si="4"/>
        <v>-0.30461198491453928</v>
      </c>
      <c r="Q35" s="3">
        <f t="shared" si="4"/>
        <v>5.0562483641883516</v>
      </c>
      <c r="R35" s="3">
        <f t="shared" si="4"/>
        <v>1.9225545356888156</v>
      </c>
      <c r="S35" s="3">
        <f t="shared" si="4"/>
        <v>7.5431235038741384</v>
      </c>
      <c r="T35" s="3">
        <f t="shared" si="4"/>
        <v>2.7024975272910368</v>
      </c>
      <c r="U35" s="3">
        <f t="shared" si="3"/>
        <v>-6.6266999275766292E-2</v>
      </c>
    </row>
    <row r="36" spans="2:21" x14ac:dyDescent="0.3">
      <c r="B36">
        <v>22</v>
      </c>
      <c r="C36" t="s">
        <v>20</v>
      </c>
      <c r="E36" s="3">
        <f t="shared" si="4"/>
        <v>-0.46183397512143592</v>
      </c>
      <c r="F36" s="3">
        <f t="shared" si="3"/>
        <v>-0.64676112092399207</v>
      </c>
      <c r="G36" s="3">
        <f t="shared" si="3"/>
        <v>-0.75205426461195501</v>
      </c>
      <c r="H36" s="3">
        <f t="shared" si="3"/>
        <v>-0.51053402827905503</v>
      </c>
      <c r="I36" s="3">
        <f t="shared" si="3"/>
        <v>-0.55657576552543475</v>
      </c>
      <c r="J36" s="3">
        <f t="shared" si="3"/>
        <v>-0.29914078841512892</v>
      </c>
      <c r="K36" s="3">
        <f t="shared" si="3"/>
        <v>-0.21707656869652536</v>
      </c>
      <c r="L36" s="3">
        <f t="shared" si="3"/>
        <v>-0.12479651457326772</v>
      </c>
      <c r="M36" s="3">
        <f t="shared" si="3"/>
        <v>-0.42770358872803799</v>
      </c>
      <c r="N36" s="3">
        <f t="shared" si="3"/>
        <v>0.2709309625776567</v>
      </c>
      <c r="O36" s="3">
        <f t="shared" si="3"/>
        <v>0.35581289722455478</v>
      </c>
      <c r="P36" s="3">
        <f t="shared" si="3"/>
        <v>0.36037619267919963</v>
      </c>
      <c r="Q36" s="3">
        <f t="shared" si="3"/>
        <v>0.18081481858948206</v>
      </c>
      <c r="R36" s="3">
        <f t="shared" si="3"/>
        <v>-8.1721268674422046E-2</v>
      </c>
      <c r="S36" s="3">
        <f t="shared" si="3"/>
        <v>0</v>
      </c>
      <c r="T36" s="3">
        <f t="shared" si="3"/>
        <v>0.31764048790154553</v>
      </c>
      <c r="U36" s="3">
        <f t="shared" si="3"/>
        <v>0.1932662823121854</v>
      </c>
    </row>
    <row r="37" spans="2:21" x14ac:dyDescent="0.3">
      <c r="B37">
        <v>32</v>
      </c>
      <c r="C37" t="s">
        <v>21</v>
      </c>
      <c r="E37" s="3">
        <f t="shared" si="4"/>
        <v>3.8852954475143684</v>
      </c>
      <c r="F37" s="3">
        <f t="shared" si="3"/>
        <v>3.462872167036632</v>
      </c>
      <c r="G37" s="3">
        <f t="shared" si="3"/>
        <v>-11.635839586117164</v>
      </c>
      <c r="H37" s="3">
        <f t="shared" si="3"/>
        <v>-2.3294428142156089</v>
      </c>
      <c r="I37" s="3">
        <f t="shared" si="3"/>
        <v>9.6298833486373443</v>
      </c>
      <c r="J37" s="3">
        <f t="shared" si="3"/>
        <v>21.128771261514796</v>
      </c>
      <c r="K37" s="3">
        <f t="shared" si="3"/>
        <v>-3.4732250991443427</v>
      </c>
      <c r="L37" s="3">
        <f t="shared" si="3"/>
        <v>-8.7892402406603996</v>
      </c>
      <c r="M37" s="3">
        <f t="shared" si="3"/>
        <v>8.9869462184197602</v>
      </c>
      <c r="N37" s="3">
        <f t="shared" si="3"/>
        <v>-1.7001899535669205</v>
      </c>
      <c r="O37" s="3">
        <f t="shared" si="3"/>
        <v>-1.984996691331268</v>
      </c>
      <c r="P37" s="3">
        <f t="shared" si="3"/>
        <v>3.7496284809717433</v>
      </c>
      <c r="Q37" s="3">
        <f t="shared" si="3"/>
        <v>5.4301847106555359</v>
      </c>
      <c r="R37" s="3">
        <f t="shared" si="3"/>
        <v>13.247494212438966</v>
      </c>
      <c r="S37" s="3">
        <f t="shared" si="3"/>
        <v>-7.7752484889386002</v>
      </c>
      <c r="T37" s="3">
        <f t="shared" si="3"/>
        <v>-2.6351580674526027</v>
      </c>
      <c r="U37" s="3">
        <f t="shared" si="3"/>
        <v>1.6735826113390984</v>
      </c>
    </row>
    <row r="38" spans="2:21" x14ac:dyDescent="0.3">
      <c r="B38">
        <v>42</v>
      </c>
      <c r="C38" t="s">
        <v>22</v>
      </c>
      <c r="E38" s="3">
        <f t="shared" si="4"/>
        <v>0.30538280590654865</v>
      </c>
      <c r="F38" s="3">
        <f t="shared" si="3"/>
        <v>0.40358251890241675</v>
      </c>
      <c r="G38" s="3">
        <f t="shared" si="3"/>
        <v>0.20273752012883167</v>
      </c>
      <c r="H38" s="3">
        <f t="shared" si="3"/>
        <v>0.27214163646845274</v>
      </c>
      <c r="I38" s="3">
        <f t="shared" si="3"/>
        <v>0.19574580815486026</v>
      </c>
      <c r="J38" s="3">
        <f t="shared" si="3"/>
        <v>0</v>
      </c>
      <c r="K38" s="3">
        <f t="shared" si="3"/>
        <v>-0.33923076685190429</v>
      </c>
      <c r="L38" s="3">
        <f t="shared" si="3"/>
        <v>-0.26036682896581659</v>
      </c>
      <c r="M38" s="3">
        <f t="shared" si="3"/>
        <v>-0.74454010137149207</v>
      </c>
      <c r="N38" s="3">
        <f t="shared" si="3"/>
        <v>-0.28370763433159912</v>
      </c>
      <c r="O38" s="3">
        <f t="shared" si="3"/>
        <v>0.30019554144479677</v>
      </c>
      <c r="P38" s="3">
        <f t="shared" si="3"/>
        <v>0.63399515378749594</v>
      </c>
      <c r="Q38" s="3">
        <f t="shared" si="3"/>
        <v>0.50633903057674923</v>
      </c>
      <c r="R38" s="3">
        <f t="shared" si="3"/>
        <v>0.51177220028029557</v>
      </c>
      <c r="S38" s="3">
        <f t="shared" si="3"/>
        <v>0.11630189354564409</v>
      </c>
      <c r="T38" s="3">
        <f t="shared" si="3"/>
        <v>0.32843951972939622</v>
      </c>
      <c r="U38" s="3">
        <f t="shared" si="3"/>
        <v>0.49951553713124008</v>
      </c>
    </row>
    <row r="39" spans="2:21" x14ac:dyDescent="0.3">
      <c r="B39">
        <v>52</v>
      </c>
      <c r="C39" t="s">
        <v>23</v>
      </c>
      <c r="E39" s="3">
        <f t="shared" si="4"/>
        <v>0.27512868008876329</v>
      </c>
      <c r="F39" s="3">
        <f t="shared" si="3"/>
        <v>0.27279800377527519</v>
      </c>
      <c r="G39" s="3">
        <f t="shared" si="3"/>
        <v>0.13725297039717646</v>
      </c>
      <c r="H39" s="3">
        <f t="shared" si="3"/>
        <v>0.36876521423738939</v>
      </c>
      <c r="I39" s="3">
        <f t="shared" si="3"/>
        <v>0.13245360600429973</v>
      </c>
      <c r="J39" s="3">
        <f t="shared" si="3"/>
        <v>-0.42354076029649879</v>
      </c>
      <c r="K39" s="3">
        <f t="shared" si="3"/>
        <v>-0.46168479976430932</v>
      </c>
      <c r="L39" s="3">
        <f t="shared" si="3"/>
        <v>-0.53222042979778561</v>
      </c>
      <c r="M39" s="3">
        <f t="shared" si="3"/>
        <v>-0.61030282201091346</v>
      </c>
      <c r="N39" s="3">
        <f t="shared" si="3"/>
        <v>-0.12905732320805607</v>
      </c>
      <c r="O39" s="3">
        <f t="shared" si="3"/>
        <v>0.51107670692254503</v>
      </c>
      <c r="P39" s="3">
        <f t="shared" si="3"/>
        <v>0.25817114131280544</v>
      </c>
      <c r="Q39" s="3">
        <f t="shared" si="3"/>
        <v>0</v>
      </c>
      <c r="R39" s="3">
        <f t="shared" si="3"/>
        <v>0</v>
      </c>
      <c r="S39" s="3">
        <f t="shared" si="3"/>
        <v>0.32329270244989577</v>
      </c>
      <c r="T39" s="3">
        <f t="shared" si="3"/>
        <v>0.56942867953083276</v>
      </c>
      <c r="U39" s="3">
        <f t="shared" si="3"/>
        <v>0.48332156568553508</v>
      </c>
    </row>
    <row r="40" spans="2:21" x14ac:dyDescent="0.3">
      <c r="B40">
        <v>62</v>
      </c>
      <c r="C40" t="s">
        <v>24</v>
      </c>
      <c r="E40" s="3">
        <f t="shared" si="4"/>
        <v>1.9584159682681905</v>
      </c>
      <c r="F40" s="3">
        <f t="shared" si="3"/>
        <v>2.3267454103726677</v>
      </c>
      <c r="G40" s="3">
        <f t="shared" si="3"/>
        <v>-0.62323015447008456</v>
      </c>
      <c r="H40" s="3">
        <f t="shared" si="3"/>
        <v>2.2529536471816511</v>
      </c>
      <c r="I40" s="3">
        <f t="shared" si="3"/>
        <v>-7.1064239047523525</v>
      </c>
      <c r="J40" s="3">
        <f t="shared" si="3"/>
        <v>3.0006406245344581</v>
      </c>
      <c r="K40" s="3">
        <f t="shared" si="3"/>
        <v>5.325315721066568</v>
      </c>
      <c r="L40" s="3">
        <f t="shared" si="3"/>
        <v>1.0515541663801193</v>
      </c>
      <c r="M40" s="3">
        <f t="shared" si="3"/>
        <v>-2.9710185340099611</v>
      </c>
      <c r="N40" s="3">
        <f t="shared" si="3"/>
        <v>2.3059087330932049</v>
      </c>
      <c r="O40" s="3">
        <f t="shared" si="3"/>
        <v>-3.3945739268865047</v>
      </c>
      <c r="P40" s="3">
        <f t="shared" si="3"/>
        <v>-1.0605009845172679</v>
      </c>
      <c r="Q40" s="3">
        <f t="shared" si="3"/>
        <v>4.1009546484212303</v>
      </c>
      <c r="R40" s="3">
        <f t="shared" si="3"/>
        <v>-7.2505142824398439</v>
      </c>
      <c r="S40" s="3">
        <f t="shared" si="3"/>
        <v>19.501600490069162</v>
      </c>
      <c r="T40" s="3">
        <f t="shared" si="3"/>
        <v>-9.1829865052339681</v>
      </c>
      <c r="U40" s="3">
        <f t="shared" si="3"/>
        <v>5.1457765524576384</v>
      </c>
    </row>
    <row r="41" spans="2:21" x14ac:dyDescent="0.3">
      <c r="B41">
        <v>72</v>
      </c>
      <c r="C41" t="s">
        <v>25</v>
      </c>
      <c r="E41" s="3">
        <f t="shared" si="4"/>
        <v>0.36371931875700902</v>
      </c>
      <c r="F41" s="3">
        <f t="shared" si="3"/>
        <v>0.24017230591741565</v>
      </c>
      <c r="G41" s="3">
        <f t="shared" si="3"/>
        <v>-0.12088515927221266</v>
      </c>
      <c r="H41" s="3">
        <f t="shared" si="3"/>
        <v>0.10859560745407271</v>
      </c>
      <c r="I41" s="3">
        <f t="shared" si="3"/>
        <v>-0.11741936049518611</v>
      </c>
      <c r="J41" s="3">
        <f t="shared" si="3"/>
        <v>-0.25107740034843051</v>
      </c>
      <c r="K41" s="3">
        <f t="shared" si="3"/>
        <v>-0.27314685123141408</v>
      </c>
      <c r="L41" s="3">
        <f t="shared" si="3"/>
        <v>-0.62849764213454862</v>
      </c>
      <c r="M41" s="3">
        <f t="shared" si="3"/>
        <v>-0.72134773140155262</v>
      </c>
      <c r="N41" s="3">
        <f t="shared" si="3"/>
        <v>-0.34352300672362185</v>
      </c>
      <c r="O41" s="3">
        <f t="shared" si="3"/>
        <v>-0.36376636198605355</v>
      </c>
      <c r="P41" s="3">
        <f t="shared" si="3"/>
        <v>0</v>
      </c>
      <c r="Q41" s="3">
        <f t="shared" si="3"/>
        <v>0.2353802372170867</v>
      </c>
      <c r="R41" s="3">
        <f t="shared" si="3"/>
        <v>-0.53136877937791016</v>
      </c>
      <c r="S41" s="3">
        <f t="shared" si="3"/>
        <v>-0.73508318472471612</v>
      </c>
      <c r="T41" s="3">
        <f t="shared" si="3"/>
        <v>-0.31407949588473066</v>
      </c>
      <c r="U41" s="3">
        <f t="shared" si="3"/>
        <v>6.4276999297524604E-2</v>
      </c>
    </row>
    <row r="42" spans="2:21" x14ac:dyDescent="0.3">
      <c r="C42" t="s">
        <v>63</v>
      </c>
      <c r="E42" s="3">
        <f t="shared" si="4"/>
        <v>1</v>
      </c>
      <c r="F42" s="3">
        <f t="shared" si="3"/>
        <v>1</v>
      </c>
      <c r="G42" s="3">
        <f t="shared" si="3"/>
        <v>1</v>
      </c>
      <c r="H42" s="3">
        <f t="shared" si="3"/>
        <v>1</v>
      </c>
      <c r="I42" s="3">
        <f t="shared" si="3"/>
        <v>1</v>
      </c>
      <c r="J42" s="3">
        <f t="shared" si="3"/>
        <v>1</v>
      </c>
      <c r="K42" s="3">
        <f t="shared" si="3"/>
        <v>1</v>
      </c>
      <c r="L42" s="3">
        <f t="shared" si="3"/>
        <v>1</v>
      </c>
      <c r="M42" s="3">
        <f t="shared" si="3"/>
        <v>1</v>
      </c>
      <c r="N42" s="3">
        <f t="shared" si="3"/>
        <v>1</v>
      </c>
      <c r="O42" s="3">
        <f t="shared" si="3"/>
        <v>1</v>
      </c>
      <c r="P42" s="3">
        <f t="shared" si="3"/>
        <v>1</v>
      </c>
      <c r="Q42" s="3">
        <f t="shared" si="3"/>
        <v>1</v>
      </c>
      <c r="R42" s="3">
        <f t="shared" si="3"/>
        <v>1</v>
      </c>
      <c r="S42" s="3">
        <f t="shared" si="3"/>
        <v>1</v>
      </c>
      <c r="T42" s="3">
        <f t="shared" si="3"/>
        <v>1</v>
      </c>
      <c r="U42" s="3">
        <f t="shared" si="3"/>
        <v>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A2FB1-F49C-40A2-8DA6-48EA92F50938}">
  <dimension ref="C5:U14"/>
  <sheetViews>
    <sheetView topLeftCell="A3" workbookViewId="0">
      <selection activeCell="C26" sqref="C26"/>
    </sheetView>
  </sheetViews>
  <sheetFormatPr defaultRowHeight="14.4" x14ac:dyDescent="0.3"/>
  <sheetData>
    <row r="5" spans="3:21" x14ac:dyDescent="0.3">
      <c r="D5">
        <v>2006</v>
      </c>
      <c r="E5">
        <v>2007</v>
      </c>
      <c r="F5">
        <v>2008</v>
      </c>
      <c r="G5">
        <v>2009</v>
      </c>
      <c r="H5">
        <v>2010</v>
      </c>
      <c r="I5">
        <v>2011</v>
      </c>
      <c r="J5">
        <v>2012</v>
      </c>
      <c r="K5">
        <v>2013</v>
      </c>
      <c r="L5">
        <v>2014</v>
      </c>
      <c r="M5">
        <v>2015</v>
      </c>
      <c r="N5">
        <v>2016</v>
      </c>
      <c r="O5">
        <v>2017</v>
      </c>
      <c r="P5">
        <v>2018</v>
      </c>
      <c r="Q5">
        <v>2019</v>
      </c>
      <c r="R5">
        <v>2020</v>
      </c>
      <c r="S5">
        <v>2021</v>
      </c>
      <c r="T5">
        <v>2022</v>
      </c>
      <c r="U5">
        <v>2023</v>
      </c>
    </row>
    <row r="6" spans="3:21" x14ac:dyDescent="0.3">
      <c r="C6" t="s">
        <v>7</v>
      </c>
      <c r="D6" s="3">
        <f>'Data Download'!D11/'Data Download'!$D$11*100</f>
        <v>100</v>
      </c>
      <c r="E6" s="3">
        <f>'Data Download'!E11/'Data Download'!$D$11*100</f>
        <v>130.11235955056179</v>
      </c>
      <c r="F6" s="3">
        <f>'Data Download'!F11/'Data Download'!$D$11*100</f>
        <v>135.0561797752809</v>
      </c>
      <c r="G6" s="3">
        <f>'Data Download'!G11/'Data Download'!$D$11*100</f>
        <v>141.34831460674158</v>
      </c>
      <c r="H6" s="3">
        <f>'Data Download'!H11/'Data Download'!$D$11*100</f>
        <v>130.11235955056179</v>
      </c>
      <c r="I6" s="3">
        <f>'Data Download'!I11/'Data Download'!$D$11*100</f>
        <v>116.85393258426966</v>
      </c>
      <c r="J6" s="3">
        <f>'Data Download'!J11/'Data Download'!$D$11*100</f>
        <v>102.24719101123596</v>
      </c>
      <c r="K6" s="3">
        <f>'Data Download'!K11/'Data Download'!$D$11*100</f>
        <v>101.57303370786516</v>
      </c>
      <c r="L6" s="3">
        <f>'Data Download'!L11/'Data Download'!$D$11*100</f>
        <v>101.12359550561798</v>
      </c>
      <c r="M6" s="3">
        <f>'Data Download'!M11/'Data Download'!$D$11*100</f>
        <v>111.01123595505618</v>
      </c>
      <c r="N6" s="3">
        <f>'Data Download'!N11/'Data Download'!$D$11*100</f>
        <v>119.10112359550563</v>
      </c>
      <c r="O6" s="3">
        <f>'Data Download'!O11/'Data Download'!$D$11*100</f>
        <v>117.97752808988764</v>
      </c>
      <c r="P6" s="3">
        <f>'Data Download'!P11/'Data Download'!$D$11*100</f>
        <v>121.34831460674158</v>
      </c>
      <c r="Q6" s="3">
        <f>'Data Download'!Q11/'Data Download'!$D$11*100</f>
        <v>123.37078651685394</v>
      </c>
      <c r="R6" s="3">
        <f>'Data Download'!R11/'Data Download'!$D$11*100</f>
        <v>121.12359550561797</v>
      </c>
      <c r="S6" s="3">
        <f>'Data Download'!S11/'Data Download'!$D$11*100</f>
        <v>129.21348314606743</v>
      </c>
      <c r="T6" s="3">
        <f>'Data Download'!T11/'Data Download'!$D$11*100</f>
        <v>117.52808988764045</v>
      </c>
      <c r="U6" s="3">
        <f>'Data Download'!U11/'Data Download'!$D$11*100</f>
        <v>121.12359550561797</v>
      </c>
    </row>
    <row r="7" spans="3:21" x14ac:dyDescent="0.3">
      <c r="C7" t="s">
        <v>19</v>
      </c>
      <c r="D7" s="3">
        <f>'Data Download'!D21/'Data Download'!$D$21*100</f>
        <v>100</v>
      </c>
      <c r="E7" s="3">
        <f>'Data Download'!E21/'Data Download'!$D$21*100</f>
        <v>100.88105726872247</v>
      </c>
      <c r="F7" s="3">
        <f>'Data Download'!F21/'Data Download'!$D$21*100</f>
        <v>108.37004405286346</v>
      </c>
      <c r="G7" s="3">
        <f>'Data Download'!G21/'Data Download'!$D$21*100</f>
        <v>112.11453744493392</v>
      </c>
      <c r="H7" s="3">
        <f>'Data Download'!H21/'Data Download'!$D$21*100</f>
        <v>109.47136563876654</v>
      </c>
      <c r="I7" s="3">
        <f>'Data Download'!I21/'Data Download'!$D$21*100</f>
        <v>105.72687224669603</v>
      </c>
      <c r="J7" s="3">
        <f>'Data Download'!J21/'Data Download'!$D$21*100</f>
        <v>104.84581497797359</v>
      </c>
      <c r="K7" s="3">
        <f>'Data Download'!K21/'Data Download'!$D$21*100</f>
        <v>103.52422907488987</v>
      </c>
      <c r="L7" s="3">
        <f>'Data Download'!L21/'Data Download'!$D$21*100</f>
        <v>101.76211453744494</v>
      </c>
      <c r="M7" s="3">
        <f>'Data Download'!M21/'Data Download'!$D$21*100</f>
        <v>107.48898678414096</v>
      </c>
      <c r="N7" s="3">
        <f>'Data Download'!N21/'Data Download'!$D$21*100</f>
        <v>114.97797356828194</v>
      </c>
      <c r="O7" s="3">
        <f>'Data Download'!O21/'Data Download'!$D$21*100</f>
        <v>113.87665198237886</v>
      </c>
      <c r="P7" s="3">
        <f>'Data Download'!P21/'Data Download'!$D$21*100</f>
        <v>113.215859030837</v>
      </c>
      <c r="Q7" s="3">
        <f>'Data Download'!Q21/'Data Download'!$D$21*100</f>
        <v>124.00881057268722</v>
      </c>
      <c r="R7" s="3">
        <f>'Data Download'!R21/'Data Download'!$D$21*100</f>
        <v>127.31277533039646</v>
      </c>
      <c r="S7" s="3">
        <f>'Data Download'!S21/'Data Download'!$D$21*100</f>
        <v>137.00440528634363</v>
      </c>
      <c r="T7" s="3">
        <f>'Data Download'!T21/'Data Download'!$D$21*100</f>
        <v>142.2907488986784</v>
      </c>
      <c r="U7" s="4">
        <f>'Data Download'!U21/'Data Download'!$D$21*100</f>
        <v>142.07048458149779</v>
      </c>
    </row>
    <row r="8" spans="3:21" x14ac:dyDescent="0.3">
      <c r="C8" t="s">
        <v>20</v>
      </c>
      <c r="D8" s="3">
        <f>'Data Download'!D31/'Data Download'!$D$31*100</f>
        <v>100</v>
      </c>
      <c r="E8" s="3">
        <f>'Data Download'!E31/'Data Download'!$D$31*100</f>
        <v>99.44873208379272</v>
      </c>
      <c r="F8" s="3">
        <f>'Data Download'!F31/'Data Download'!$D$31*100</f>
        <v>98.676957001102522</v>
      </c>
      <c r="G8" s="3">
        <f>'Data Download'!G31/'Data Download'!$D$31*100</f>
        <v>97.794928335170894</v>
      </c>
      <c r="H8" s="3">
        <f>'Data Download'!H31/'Data Download'!$D$31*100</f>
        <v>97.133406835722141</v>
      </c>
      <c r="I8" s="3">
        <f>'Data Download'!I31/'Data Download'!$D$31*100</f>
        <v>96.471885336273417</v>
      </c>
      <c r="J8" s="3">
        <f>'Data Download'!J31/'Data Download'!$D$31*100</f>
        <v>96.141124586549068</v>
      </c>
      <c r="K8" s="3">
        <f>'Data Download'!K31/'Data Download'!$D$31*100</f>
        <v>95.920617420066151</v>
      </c>
      <c r="L8" s="3">
        <f>'Data Download'!L31/'Data Download'!$D$31*100</f>
        <v>95.810363836824692</v>
      </c>
      <c r="M8" s="3">
        <f>'Data Download'!M31/'Data Download'!$D$31*100</f>
        <v>95.479603087100315</v>
      </c>
      <c r="N8" s="3">
        <f>'Data Download'!N31/'Data Download'!$D$31*100</f>
        <v>95.810363836824692</v>
      </c>
      <c r="O8" s="3">
        <f>'Data Download'!O31/'Data Download'!$D$31*100</f>
        <v>96.361631753031972</v>
      </c>
      <c r="P8" s="3">
        <f>'Data Download'!P31/'Data Download'!$D$31*100</f>
        <v>97.023153252480697</v>
      </c>
      <c r="Q8" s="3">
        <f>'Data Download'!Q31/'Data Download'!$D$31*100</f>
        <v>97.353914002205073</v>
      </c>
      <c r="R8" s="3">
        <f>'Data Download'!R31/'Data Download'!$D$31*100</f>
        <v>97.243660418963614</v>
      </c>
      <c r="S8" s="3">
        <f>'Data Download'!S31/'Data Download'!$D$31*100</f>
        <v>97.243660418963614</v>
      </c>
      <c r="T8" s="3">
        <f>'Data Download'!T31/'Data Download'!$D$31*100</f>
        <v>97.684674751929421</v>
      </c>
      <c r="U8" s="3">
        <f>'Data Download'!U31/'Data Download'!$D$31*100</f>
        <v>98.125689084895257</v>
      </c>
    </row>
    <row r="9" spans="3:21" x14ac:dyDescent="0.3">
      <c r="C9" t="s">
        <v>21</v>
      </c>
      <c r="D9" s="3">
        <f>'Data Download'!D41/'Data Download'!$D$41*100</f>
        <v>100</v>
      </c>
      <c r="E9" s="3">
        <f>'Data Download'!E41/'Data Download'!$D$41*100</f>
        <v>104.6376811594203</v>
      </c>
      <c r="F9" s="3">
        <f>'Data Download'!F41/'Data Download'!$D$41*100</f>
        <v>108.98550724637681</v>
      </c>
      <c r="G9" s="3">
        <f>'Data Download'!G41/'Data Download'!$D$41*100</f>
        <v>93.91304347826086</v>
      </c>
      <c r="H9" s="3">
        <f>'Data Download'!H41/'Data Download'!$D$41*100</f>
        <v>91.014492753623188</v>
      </c>
      <c r="I9" s="3">
        <f>'Data Download'!I41/'Data Download'!$D$41*100</f>
        <v>101.73913043478262</v>
      </c>
      <c r="J9" s="3">
        <f>'Data Download'!J41/'Data Download'!$D$41*100</f>
        <v>126.37681159420291</v>
      </c>
      <c r="K9" s="3">
        <f>'Data Download'!K41/'Data Download'!$D$41*100</f>
        <v>121.73913043478262</v>
      </c>
      <c r="L9" s="3">
        <f>'Data Download'!L41/'Data Download'!$D$41*100</f>
        <v>111.8840579710145</v>
      </c>
      <c r="M9" s="3">
        <f>'Data Download'!M41/'Data Download'!$D$41*100</f>
        <v>120</v>
      </c>
      <c r="N9" s="3">
        <f>'Data Download'!N41/'Data Download'!$D$41*100</f>
        <v>117.39130434782609</v>
      </c>
      <c r="O9" s="3">
        <f>'Data Download'!O41/'Data Download'!$D$41*100</f>
        <v>113.62318840579711</v>
      </c>
      <c r="P9" s="3">
        <f>'Data Download'!P41/'Data Download'!$D$41*100</f>
        <v>121.73913043478262</v>
      </c>
      <c r="Q9" s="3">
        <f>'Data Download'!Q41/'Data Download'!$D$41*100</f>
        <v>134.20289855072463</v>
      </c>
      <c r="R9" s="3">
        <f>'Data Download'!R41/'Data Download'!$D$41*100</f>
        <v>158.84057971014491</v>
      </c>
      <c r="S9" s="3">
        <f>'Data Download'!S41/'Data Download'!$D$41*100</f>
        <v>146.37681159420291</v>
      </c>
      <c r="T9" s="3">
        <f>'Data Download'!T41/'Data Download'!$D$41*100</f>
        <v>140.86956521739131</v>
      </c>
      <c r="U9" s="4">
        <f>'Data Download'!U41/'Data Download'!$D$41*100</f>
        <v>146.37681159420291</v>
      </c>
    </row>
    <row r="10" spans="3:21" x14ac:dyDescent="0.3">
      <c r="C10" t="s">
        <v>22</v>
      </c>
      <c r="D10" s="3">
        <f>'Data Download'!D51/'Data Download'!$D$51*100</f>
        <v>100</v>
      </c>
      <c r="E10" s="3">
        <f>'Data Download'!E51/'Data Download'!$D$51*100</f>
        <v>100.36452004860269</v>
      </c>
      <c r="F10" s="3">
        <f>'Data Download'!F51/'Data Download'!$D$51*100</f>
        <v>100.8505467800729</v>
      </c>
      <c r="G10" s="3">
        <f>'Data Download'!G51/'Data Download'!$D$51*100</f>
        <v>101.09356014580804</v>
      </c>
      <c r="H10" s="3">
        <f>'Data Download'!H51/'Data Download'!$D$51*100</f>
        <v>101.4580801944107</v>
      </c>
      <c r="I10" s="3">
        <f>'Data Download'!I51/'Data Download'!$D$51*100</f>
        <v>101.70109356014581</v>
      </c>
      <c r="J10" s="3">
        <f>'Data Download'!J51/'Data Download'!$D$51*100</f>
        <v>101.70109356014581</v>
      </c>
      <c r="K10" s="3">
        <f>'Data Download'!K51/'Data Download'!$D$51*100</f>
        <v>101.33657351154315</v>
      </c>
      <c r="L10" s="3">
        <f>'Data Download'!L51/'Data Download'!$D$51*100</f>
        <v>101.09356014580804</v>
      </c>
      <c r="M10" s="3">
        <f>'Data Download'!M51/'Data Download'!$D$51*100</f>
        <v>100.48602673147025</v>
      </c>
      <c r="N10" s="3">
        <f>'Data Download'!N51/'Data Download'!$D$51*100</f>
        <v>100.12150668286756</v>
      </c>
      <c r="O10" s="3">
        <f>'Data Download'!O51/'Data Download'!$D$51*100</f>
        <v>100.60753341433779</v>
      </c>
      <c r="P10" s="3">
        <f>'Data Download'!P51/'Data Download'!$D$51*100</f>
        <v>101.82260024301337</v>
      </c>
      <c r="Q10" s="3">
        <f>'Data Download'!Q51/'Data Download'!$D$51*100</f>
        <v>102.79465370595382</v>
      </c>
      <c r="R10" s="3">
        <f>'Data Download'!R51/'Data Download'!$D$51*100</f>
        <v>103.52369380315918</v>
      </c>
      <c r="S10" s="3">
        <f>'Data Download'!S51/'Data Download'!$D$51*100</f>
        <v>103.64520048602672</v>
      </c>
      <c r="T10" s="3">
        <f>'Data Download'!T51/'Data Download'!$D$51*100</f>
        <v>104.13122721749697</v>
      </c>
      <c r="U10" s="3">
        <f>'Data Download'!U51/'Data Download'!$D$51*100</f>
        <v>105.34629404617255</v>
      </c>
    </row>
    <row r="11" spans="3:21" x14ac:dyDescent="0.3">
      <c r="C11" t="s">
        <v>23</v>
      </c>
      <c r="D11" s="3">
        <f>'Data Download'!D61/'Data Download'!$D$61*100</f>
        <v>100</v>
      </c>
      <c r="E11" s="3">
        <f>'Data Download'!E61/'Data Download'!$D$61*100</f>
        <v>100.32840722495895</v>
      </c>
      <c r="F11" s="3">
        <f>'Data Download'!F61/'Data Download'!$D$61*100</f>
        <v>100.6568144499179</v>
      </c>
      <c r="G11" s="3">
        <f>'Data Download'!G61/'Data Download'!$D$61*100</f>
        <v>100.82101806239739</v>
      </c>
      <c r="H11" s="3">
        <f>'Data Download'!H61/'Data Download'!$D$61*100</f>
        <v>101.31362889983579</v>
      </c>
      <c r="I11" s="3">
        <f>'Data Download'!I61/'Data Download'!$D$61*100</f>
        <v>101.47783251231526</v>
      </c>
      <c r="J11" s="3">
        <f>'Data Download'!J61/'Data Download'!$D$61*100</f>
        <v>100.98522167487684</v>
      </c>
      <c r="K11" s="3">
        <f>'Data Download'!K61/'Data Download'!$D$61*100</f>
        <v>100.49261083743843</v>
      </c>
      <c r="L11" s="3">
        <f>'Data Download'!L61/'Data Download'!$D$61*100</f>
        <v>100</v>
      </c>
      <c r="M11" s="3">
        <f>'Data Download'!M61/'Data Download'!$D$61*100</f>
        <v>99.50738916256158</v>
      </c>
      <c r="N11" s="3">
        <f>'Data Download'!N61/'Data Download'!$D$61*100</f>
        <v>99.343185550082097</v>
      </c>
      <c r="O11" s="3">
        <f>'Data Download'!O61/'Data Download'!$D$61*100</f>
        <v>100.16420361247948</v>
      </c>
      <c r="P11" s="3">
        <f>'Data Download'!P61/'Data Download'!$D$61*100</f>
        <v>100.6568144499179</v>
      </c>
      <c r="Q11" s="3">
        <f>'Data Download'!Q61/'Data Download'!$D$61*100</f>
        <v>100.6568144499179</v>
      </c>
      <c r="R11" s="3">
        <f>'Data Download'!R61/'Data Download'!$D$61*100</f>
        <v>100.6568144499179</v>
      </c>
      <c r="S11" s="3">
        <f>'Data Download'!S61/'Data Download'!$D$61*100</f>
        <v>100.98522167487684</v>
      </c>
      <c r="T11" s="3">
        <f>'Data Download'!T61/'Data Download'!$D$61*100</f>
        <v>101.80623973727423</v>
      </c>
      <c r="U11" s="3">
        <f>'Data Download'!U61/'Data Download'!$D$61*100</f>
        <v>102.95566502463053</v>
      </c>
    </row>
    <row r="12" spans="3:21" x14ac:dyDescent="0.3">
      <c r="C12" t="s">
        <v>24</v>
      </c>
      <c r="D12" s="3">
        <f>'Data Download'!D71/'Data Download'!$D$71*100</f>
        <v>100</v>
      </c>
      <c r="E12" s="3">
        <f>'Data Download'!E71/'Data Download'!$D$71*100</f>
        <v>102.33766233766232</v>
      </c>
      <c r="F12" s="3">
        <f>'Data Download'!F71/'Data Download'!$D$71*100</f>
        <v>105.1948051948052</v>
      </c>
      <c r="G12" s="3">
        <f>'Data Download'!G71/'Data Download'!$D$71*100</f>
        <v>104.41558441558443</v>
      </c>
      <c r="H12" s="3">
        <f>'Data Download'!H71/'Data Download'!$D$71*100</f>
        <v>107.53246753246752</v>
      </c>
      <c r="I12" s="3">
        <f>'Data Download'!I71/'Data Download'!$D$71*100</f>
        <v>98.181818181818173</v>
      </c>
      <c r="J12" s="3">
        <f>'Data Download'!J71/'Data Download'!$D$71*100</f>
        <v>101.55844155844156</v>
      </c>
      <c r="K12" s="3">
        <f>'Data Download'!K71/'Data Download'!$D$71*100</f>
        <v>107.27272727272728</v>
      </c>
      <c r="L12" s="3">
        <f>'Data Download'!L71/'Data Download'!$D$71*100</f>
        <v>108.31168831168831</v>
      </c>
      <c r="M12" s="3">
        <f>'Data Download'!M71/'Data Download'!$D$71*100</f>
        <v>105.71428571428572</v>
      </c>
      <c r="N12" s="3">
        <f>'Data Download'!N71/'Data Download'!$D$71*100</f>
        <v>108.83116883116884</v>
      </c>
      <c r="O12" s="3">
        <f>'Data Download'!O71/'Data Download'!$D$71*100</f>
        <v>102.85714285714288</v>
      </c>
      <c r="P12" s="3">
        <f>'Data Download'!P71/'Data Download'!$D$71*100</f>
        <v>100.77922077922076</v>
      </c>
      <c r="Q12" s="3">
        <f>'Data Download'!Q71/'Data Download'!$D$71*100</f>
        <v>108.57142857142857</v>
      </c>
      <c r="R12" s="3">
        <f>'Data Download'!R71/'Data Download'!$D$71*100</f>
        <v>97.662337662337663</v>
      </c>
      <c r="S12" s="3">
        <f>'Data Download'!S71/'Data Download'!$D$71*100</f>
        <v>116.88311688311688</v>
      </c>
      <c r="T12" s="3">
        <f>'Data Download'!T71/'Data Download'!$D$71*100</f>
        <v>101.55844155844156</v>
      </c>
      <c r="U12" s="3">
        <f>'Data Download'!U71/'Data Download'!$D$71*100</f>
        <v>113.76623376623375</v>
      </c>
    </row>
    <row r="13" spans="3:21" x14ac:dyDescent="0.3">
      <c r="C13" t="s">
        <v>25</v>
      </c>
      <c r="D13" s="3">
        <f>'Data Download'!D81/'Data Download'!$D$81*100</f>
        <v>100</v>
      </c>
      <c r="E13" s="3">
        <f>'Data Download'!E81/'Data Download'!$D$81*100</f>
        <v>100.43415340086833</v>
      </c>
      <c r="F13" s="3">
        <f>'Data Download'!F81/'Data Download'!$D$81*100</f>
        <v>100.72358900144718</v>
      </c>
      <c r="G13" s="3">
        <f>'Data Download'!G81/'Data Download'!$D$81*100</f>
        <v>100.57887120115777</v>
      </c>
      <c r="H13" s="3">
        <f>'Data Download'!H81/'Data Download'!$D$81*100</f>
        <v>100.72358900144718</v>
      </c>
      <c r="I13" s="3">
        <f>'Data Download'!I81/'Data Download'!$D$81*100</f>
        <v>100.57887120115777</v>
      </c>
      <c r="J13" s="3">
        <f>'Data Download'!J81/'Data Download'!$D$81*100</f>
        <v>100.28943560057888</v>
      </c>
      <c r="K13" s="3">
        <f>'Data Download'!K81/'Data Download'!$D$81*100</f>
        <v>100</v>
      </c>
      <c r="L13" s="3">
        <f>'Data Download'!L81/'Data Download'!$D$81*100</f>
        <v>99.421128798842275</v>
      </c>
      <c r="M13" s="3">
        <f>'Data Download'!M81/'Data Download'!$D$81*100</f>
        <v>98.842257597684522</v>
      </c>
      <c r="N13" s="3">
        <f>'Data Download'!N81/'Data Download'!$D$81*100</f>
        <v>98.408104196816211</v>
      </c>
      <c r="O13" s="3">
        <f>'Data Download'!O81/'Data Download'!$D$81*100</f>
        <v>97.829232995658472</v>
      </c>
      <c r="P13" s="3">
        <f>'Data Download'!P81/'Data Download'!$D$81*100</f>
        <v>97.829232995658472</v>
      </c>
      <c r="Q13" s="3">
        <f>'Data Download'!Q81/'Data Download'!$D$81*100</f>
        <v>98.263386396526784</v>
      </c>
      <c r="R13" s="3">
        <f>'Data Download'!R81/'Data Download'!$D$81*100</f>
        <v>97.539797395079603</v>
      </c>
      <c r="S13" s="3">
        <f>'Data Download'!S81/'Data Download'!$D$81*100</f>
        <v>96.816208393632436</v>
      </c>
      <c r="T13" s="3">
        <f>'Data Download'!T81/'Data Download'!$D$81*100</f>
        <v>96.382054992764111</v>
      </c>
      <c r="U13" s="3">
        <f>'Data Download'!U81/'Data Download'!$D$81*100</f>
        <v>96.526772793053567</v>
      </c>
    </row>
    <row r="14" spans="3:21" x14ac:dyDescent="0.3">
      <c r="C14" s="1" t="s">
        <v>63</v>
      </c>
      <c r="D14" s="3">
        <f>'PT Stats'!C71/'PT Stats'!$C$71*100</f>
        <v>100</v>
      </c>
      <c r="E14" s="3">
        <f>'PT Stats'!D71/'PT Stats'!$C$71*100</f>
        <v>101.19364954919638</v>
      </c>
      <c r="F14" s="3">
        <f>'PT Stats'!E71/'PT Stats'!$C$71*100</f>
        <v>102.40787926303412</v>
      </c>
      <c r="G14" s="3">
        <f>'PT Stats'!F71/'PT Stats'!$C$71*100</f>
        <v>103.625049000392</v>
      </c>
      <c r="H14" s="3">
        <f>'PT Stats'!G71/'PT Stats'!$C$71*100</f>
        <v>104.99803998431987</v>
      </c>
      <c r="I14" s="3">
        <f>'PT Stats'!H71/'PT Stats'!$C$71*100</f>
        <v>106.28283026264211</v>
      </c>
      <c r="J14" s="3">
        <f>'PT Stats'!I71/'PT Stats'!$C$71*100</f>
        <v>107.50098000784006</v>
      </c>
      <c r="K14" s="3">
        <f>'PT Stats'!J71/'PT Stats'!$C$71*100</f>
        <v>108.63680909447275</v>
      </c>
      <c r="L14" s="3">
        <f>'PT Stats'!K71/'PT Stats'!$C$71*100</f>
        <v>109.63739709917679</v>
      </c>
      <c r="M14" s="3">
        <f>'PT Stats'!L71/'PT Stats'!$C$71*100</f>
        <v>110.52234417875344</v>
      </c>
      <c r="N14" s="3">
        <f>'PT Stats'!M71/'PT Stats'!$C$71*100</f>
        <v>111.93551548412385</v>
      </c>
      <c r="O14" s="3">
        <f>'PT Stats'!N71/'PT Stats'!$C$71*100</f>
        <v>113.74558996471973</v>
      </c>
      <c r="P14" s="3">
        <f>'PT Stats'!O71/'PT Stats'!$C$71*100</f>
        <v>115.91238729909841</v>
      </c>
      <c r="Q14" s="3">
        <f>'PT Stats'!P71/'PT Stats'!$C$71*100</f>
        <v>118.09780478243827</v>
      </c>
      <c r="R14" s="3">
        <f>'PT Stats'!Q71/'PT Stats'!$C$71*100</f>
        <v>119.734417875343</v>
      </c>
      <c r="S14" s="3">
        <f>'PT Stats'!R71/'PT Stats'!$C$71*100</f>
        <v>120.94276754214033</v>
      </c>
      <c r="T14" s="3">
        <f>'PT Stats'!S71/'PT Stats'!$C$71*100</f>
        <v>122.66954135633085</v>
      </c>
      <c r="U14" s="3">
        <f>'PT Stats'!T71/'PT Stats'!$C$71*100</f>
        <v>125.53508428067425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29AF-C242-4342-8F11-CD7E4BE875E2}">
  <dimension ref="A1:T36"/>
  <sheetViews>
    <sheetView topLeftCell="A15" zoomScale="110" zoomScaleNormal="110" workbookViewId="0">
      <selection activeCell="E31" sqref="E31"/>
    </sheetView>
  </sheetViews>
  <sheetFormatPr defaultRowHeight="14.4" x14ac:dyDescent="0.3"/>
  <sheetData>
    <row r="1" spans="1:20" x14ac:dyDescent="0.3">
      <c r="A1" t="s">
        <v>0</v>
      </c>
    </row>
    <row r="2" spans="1:20" x14ac:dyDescent="0.3">
      <c r="A2" t="s">
        <v>1</v>
      </c>
    </row>
    <row r="3" spans="1:20" x14ac:dyDescent="0.3">
      <c r="A3" t="s">
        <v>2</v>
      </c>
    </row>
    <row r="4" spans="1:20" x14ac:dyDescent="0.3">
      <c r="A4" t="s">
        <v>3</v>
      </c>
    </row>
    <row r="5" spans="1:20" x14ac:dyDescent="0.3">
      <c r="A5" t="s">
        <v>4</v>
      </c>
    </row>
    <row r="7" spans="1:20" x14ac:dyDescent="0.3">
      <c r="A7" t="s">
        <v>17</v>
      </c>
    </row>
    <row r="9" spans="1:20" x14ac:dyDescent="0.3">
      <c r="A9" t="s">
        <v>5</v>
      </c>
      <c r="C9">
        <v>2006</v>
      </c>
      <c r="D9">
        <v>2007</v>
      </c>
      <c r="E9">
        <v>2008</v>
      </c>
      <c r="F9">
        <v>2009</v>
      </c>
      <c r="G9">
        <v>2010</v>
      </c>
      <c r="H9">
        <v>2011</v>
      </c>
      <c r="I9">
        <v>2012</v>
      </c>
      <c r="J9">
        <v>2013</v>
      </c>
      <c r="K9">
        <v>2014</v>
      </c>
      <c r="L9">
        <v>2015</v>
      </c>
      <c r="M9">
        <v>2016</v>
      </c>
      <c r="N9">
        <v>2017</v>
      </c>
      <c r="O9">
        <v>2018</v>
      </c>
      <c r="P9">
        <v>2019</v>
      </c>
      <c r="Q9">
        <v>2020</v>
      </c>
      <c r="R9">
        <v>2021</v>
      </c>
      <c r="S9">
        <v>2022</v>
      </c>
      <c r="T9">
        <v>2023</v>
      </c>
    </row>
    <row r="10" spans="1:20" x14ac:dyDescent="0.3">
      <c r="B10" t="s">
        <v>81</v>
      </c>
      <c r="C10">
        <v>58.7</v>
      </c>
      <c r="D10">
        <v>64.099999999999994</v>
      </c>
      <c r="E10">
        <v>61.6</v>
      </c>
      <c r="F10">
        <v>61.2</v>
      </c>
      <c r="G10">
        <v>61.7</v>
      </c>
      <c r="H10">
        <v>58.7</v>
      </c>
      <c r="I10">
        <v>56.9</v>
      </c>
      <c r="J10">
        <v>56.6</v>
      </c>
      <c r="K10">
        <v>63.3</v>
      </c>
      <c r="L10">
        <v>56.3</v>
      </c>
      <c r="M10">
        <v>52.5</v>
      </c>
      <c r="N10">
        <v>51</v>
      </c>
      <c r="O10">
        <v>54.1</v>
      </c>
      <c r="P10">
        <v>56.3</v>
      </c>
      <c r="Q10">
        <v>52.7</v>
      </c>
      <c r="R10">
        <v>54.4</v>
      </c>
      <c r="S10">
        <v>54.1</v>
      </c>
      <c r="T10">
        <v>58.3</v>
      </c>
    </row>
    <row r="11" spans="1:20" x14ac:dyDescent="0.3">
      <c r="B11" t="s">
        <v>82</v>
      </c>
      <c r="C11">
        <v>66.5</v>
      </c>
      <c r="D11">
        <v>66.2</v>
      </c>
      <c r="E11">
        <v>70.3</v>
      </c>
      <c r="F11">
        <v>64.400000000000006</v>
      </c>
      <c r="G11">
        <v>64.400000000000006</v>
      </c>
      <c r="H11">
        <v>66.3</v>
      </c>
      <c r="I11">
        <v>61.8</v>
      </c>
      <c r="J11">
        <v>63.6</v>
      </c>
      <c r="K11">
        <v>63.2</v>
      </c>
      <c r="L11">
        <v>61.5</v>
      </c>
      <c r="M11">
        <v>61.5</v>
      </c>
      <c r="N11">
        <v>61.7</v>
      </c>
      <c r="O11">
        <v>62.3</v>
      </c>
      <c r="P11">
        <v>58.3</v>
      </c>
      <c r="Q11">
        <v>56.2</v>
      </c>
      <c r="R11">
        <v>56.8</v>
      </c>
      <c r="S11">
        <v>55.3</v>
      </c>
      <c r="T11">
        <v>54.7</v>
      </c>
    </row>
    <row r="12" spans="1:20" x14ac:dyDescent="0.3">
      <c r="B12" t="s">
        <v>83</v>
      </c>
      <c r="C12">
        <v>68.900000000000006</v>
      </c>
      <c r="D12">
        <v>64.900000000000006</v>
      </c>
      <c r="E12">
        <v>65.8</v>
      </c>
      <c r="F12">
        <v>61.7</v>
      </c>
      <c r="G12">
        <v>62.5</v>
      </c>
      <c r="H12">
        <v>60</v>
      </c>
      <c r="I12">
        <v>61.7</v>
      </c>
      <c r="J12">
        <v>58</v>
      </c>
      <c r="K12">
        <v>61.3</v>
      </c>
      <c r="L12">
        <v>57.7</v>
      </c>
      <c r="M12">
        <v>61</v>
      </c>
      <c r="N12">
        <v>59.3</v>
      </c>
      <c r="O12">
        <v>59.9</v>
      </c>
      <c r="P12">
        <v>57.6</v>
      </c>
      <c r="Q12">
        <v>54.4</v>
      </c>
      <c r="R12">
        <v>60.5</v>
      </c>
      <c r="S12">
        <v>59.9</v>
      </c>
      <c r="T12">
        <v>57.9</v>
      </c>
    </row>
    <row r="13" spans="1:20" x14ac:dyDescent="0.3">
      <c r="B13" t="s">
        <v>84</v>
      </c>
      <c r="C13">
        <v>68.400000000000006</v>
      </c>
      <c r="D13">
        <v>65.7</v>
      </c>
      <c r="E13">
        <v>60.1</v>
      </c>
      <c r="F13">
        <v>60.2</v>
      </c>
      <c r="G13">
        <v>60.2</v>
      </c>
      <c r="H13">
        <v>59.3</v>
      </c>
      <c r="I13">
        <v>65.099999999999994</v>
      </c>
      <c r="J13">
        <v>65</v>
      </c>
      <c r="K13">
        <v>65.8</v>
      </c>
      <c r="L13">
        <v>66.900000000000006</v>
      </c>
      <c r="M13">
        <v>68.599999999999994</v>
      </c>
      <c r="N13">
        <v>61.2</v>
      </c>
      <c r="O13">
        <v>67.099999999999994</v>
      </c>
      <c r="P13">
        <v>57</v>
      </c>
      <c r="Q13">
        <v>50.7</v>
      </c>
      <c r="R13">
        <v>59.4</v>
      </c>
      <c r="S13">
        <v>53.7</v>
      </c>
      <c r="T13">
        <v>62.4</v>
      </c>
    </row>
    <row r="14" spans="1:20" x14ac:dyDescent="0.3">
      <c r="B14" t="s">
        <v>85</v>
      </c>
      <c r="C14">
        <v>65</v>
      </c>
      <c r="D14">
        <v>65.5</v>
      </c>
      <c r="E14">
        <v>65.8</v>
      </c>
      <c r="F14">
        <v>62.1</v>
      </c>
      <c r="G14">
        <v>62.9</v>
      </c>
      <c r="H14">
        <v>64</v>
      </c>
      <c r="I14">
        <v>60.6</v>
      </c>
      <c r="J14">
        <v>61.4</v>
      </c>
      <c r="K14">
        <v>60.7</v>
      </c>
      <c r="L14">
        <v>60.1</v>
      </c>
      <c r="M14">
        <v>54.9</v>
      </c>
      <c r="N14">
        <v>61.4</v>
      </c>
      <c r="O14">
        <v>55.6</v>
      </c>
      <c r="P14">
        <v>58</v>
      </c>
      <c r="Q14">
        <v>52.3</v>
      </c>
      <c r="R14">
        <v>52.6</v>
      </c>
      <c r="S14">
        <v>53.9</v>
      </c>
      <c r="T14">
        <v>58.4</v>
      </c>
    </row>
    <row r="15" spans="1:20" x14ac:dyDescent="0.3">
      <c r="B15" t="s">
        <v>86</v>
      </c>
      <c r="C15">
        <v>63.5</v>
      </c>
      <c r="D15">
        <v>66.8</v>
      </c>
      <c r="E15">
        <v>65.099999999999994</v>
      </c>
      <c r="F15">
        <v>62.1</v>
      </c>
      <c r="G15">
        <v>58.7</v>
      </c>
      <c r="H15">
        <v>63.1</v>
      </c>
      <c r="I15">
        <v>65.400000000000006</v>
      </c>
      <c r="J15">
        <v>58.5</v>
      </c>
      <c r="K15">
        <v>67.5</v>
      </c>
      <c r="L15">
        <v>56.3</v>
      </c>
      <c r="M15">
        <v>57.7</v>
      </c>
      <c r="N15">
        <v>58.9</v>
      </c>
      <c r="O15">
        <v>59.5</v>
      </c>
      <c r="P15">
        <v>59.7</v>
      </c>
      <c r="Q15">
        <v>57.4</v>
      </c>
      <c r="R15">
        <v>58.4</v>
      </c>
      <c r="S15">
        <v>58.2</v>
      </c>
      <c r="T15">
        <v>56.8</v>
      </c>
    </row>
    <row r="16" spans="1:20" x14ac:dyDescent="0.3">
      <c r="B16" t="s">
        <v>87</v>
      </c>
      <c r="C16">
        <v>62.3</v>
      </c>
      <c r="D16">
        <v>71.099999999999994</v>
      </c>
      <c r="E16">
        <v>67.400000000000006</v>
      </c>
      <c r="F16">
        <v>66.900000000000006</v>
      </c>
      <c r="G16">
        <v>63.3</v>
      </c>
      <c r="H16">
        <v>63.8</v>
      </c>
      <c r="I16">
        <v>70.099999999999994</v>
      </c>
      <c r="J16">
        <v>68.8</v>
      </c>
      <c r="K16">
        <v>69.3</v>
      </c>
      <c r="L16">
        <v>68.099999999999994</v>
      </c>
      <c r="M16">
        <v>63.5</v>
      </c>
      <c r="N16">
        <v>60.1</v>
      </c>
      <c r="O16">
        <v>63.9</v>
      </c>
      <c r="P16">
        <v>66.5</v>
      </c>
      <c r="Q16">
        <v>67.3</v>
      </c>
      <c r="R16">
        <v>68.2</v>
      </c>
      <c r="S16">
        <v>65.2</v>
      </c>
      <c r="T16">
        <v>61.4</v>
      </c>
    </row>
    <row r="17" spans="2:20" x14ac:dyDescent="0.3">
      <c r="B17" t="s">
        <v>88</v>
      </c>
      <c r="C17">
        <v>62.1</v>
      </c>
      <c r="D17">
        <v>57.9</v>
      </c>
      <c r="E17">
        <v>60.9</v>
      </c>
      <c r="F17">
        <v>57.6</v>
      </c>
      <c r="G17">
        <v>60.2</v>
      </c>
      <c r="H17">
        <v>58.1</v>
      </c>
      <c r="I17">
        <v>53.2</v>
      </c>
      <c r="J17">
        <v>58.8</v>
      </c>
      <c r="K17">
        <v>62</v>
      </c>
      <c r="L17">
        <v>53.9</v>
      </c>
      <c r="M17">
        <v>54.9</v>
      </c>
      <c r="N17">
        <v>55.8</v>
      </c>
      <c r="O17">
        <v>60.1</v>
      </c>
      <c r="P17">
        <v>59.5</v>
      </c>
      <c r="Q17">
        <v>61.1</v>
      </c>
      <c r="R17">
        <v>56.5</v>
      </c>
      <c r="S17">
        <v>61.3</v>
      </c>
      <c r="T17">
        <v>58.3</v>
      </c>
    </row>
    <row r="18" spans="2:20" x14ac:dyDescent="0.3">
      <c r="B18" t="s">
        <v>63</v>
      </c>
      <c r="C18">
        <v>67.7</v>
      </c>
      <c r="D18">
        <v>67.7</v>
      </c>
      <c r="E18">
        <v>67.599999999999994</v>
      </c>
      <c r="F18">
        <v>67.099999999999994</v>
      </c>
      <c r="G18">
        <v>67</v>
      </c>
      <c r="H18">
        <v>66.7</v>
      </c>
      <c r="I18">
        <v>66.400000000000006</v>
      </c>
      <c r="J18">
        <v>66.5</v>
      </c>
      <c r="K18">
        <v>66</v>
      </c>
      <c r="L18">
        <v>65.5</v>
      </c>
      <c r="M18">
        <v>65.2</v>
      </c>
      <c r="N18">
        <v>65.3</v>
      </c>
      <c r="O18">
        <v>64.900000000000006</v>
      </c>
      <c r="P18">
        <v>65.3</v>
      </c>
      <c r="Q18">
        <v>63.7</v>
      </c>
      <c r="R18">
        <v>65.2</v>
      </c>
      <c r="S18">
        <v>65.400000000000006</v>
      </c>
      <c r="T18">
        <v>65.5</v>
      </c>
    </row>
    <row r="36" spans="9:9" x14ac:dyDescent="0.3">
      <c r="I36" t="s">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726F-3114-420D-9841-ABA955FFF9FA}">
  <dimension ref="A1:T32"/>
  <sheetViews>
    <sheetView topLeftCell="A4" workbookViewId="0">
      <selection activeCell="H26" sqref="H26"/>
    </sheetView>
  </sheetViews>
  <sheetFormatPr defaultRowHeight="14.4" x14ac:dyDescent="0.3"/>
  <sheetData>
    <row r="1" spans="1:20" x14ac:dyDescent="0.3">
      <c r="B1" t="s">
        <v>0</v>
      </c>
    </row>
    <row r="2" spans="1:20" x14ac:dyDescent="0.3">
      <c r="B2" t="s">
        <v>1</v>
      </c>
    </row>
    <row r="3" spans="1:20" x14ac:dyDescent="0.3">
      <c r="B3" t="s">
        <v>2</v>
      </c>
    </row>
    <row r="4" spans="1:20" x14ac:dyDescent="0.3">
      <c r="B4" t="s">
        <v>3</v>
      </c>
    </row>
    <row r="5" spans="1:20" x14ac:dyDescent="0.3">
      <c r="B5" t="s">
        <v>4</v>
      </c>
    </row>
    <row r="6" spans="1:20" x14ac:dyDescent="0.3">
      <c r="B6" t="s">
        <v>18</v>
      </c>
    </row>
    <row r="9" spans="1:20" x14ac:dyDescent="0.3">
      <c r="A9" t="s">
        <v>78</v>
      </c>
      <c r="B9" t="s">
        <v>5</v>
      </c>
      <c r="C9">
        <v>2006</v>
      </c>
      <c r="D9">
        <v>2007</v>
      </c>
      <c r="E9">
        <v>2008</v>
      </c>
      <c r="F9">
        <v>2009</v>
      </c>
      <c r="G9">
        <v>2010</v>
      </c>
      <c r="H9">
        <v>2011</v>
      </c>
      <c r="I9">
        <v>2012</v>
      </c>
      <c r="J9">
        <v>2013</v>
      </c>
      <c r="K9">
        <v>2014</v>
      </c>
      <c r="L9">
        <v>2015</v>
      </c>
      <c r="M9">
        <v>2016</v>
      </c>
      <c r="N9">
        <v>2017</v>
      </c>
      <c r="O9">
        <v>2018</v>
      </c>
      <c r="P9">
        <v>2019</v>
      </c>
      <c r="Q9">
        <v>2020</v>
      </c>
      <c r="R9">
        <v>2021</v>
      </c>
      <c r="S9">
        <v>2022</v>
      </c>
      <c r="T9">
        <v>2023</v>
      </c>
    </row>
    <row r="10" spans="1:20" x14ac:dyDescent="0.3">
      <c r="A10">
        <v>10</v>
      </c>
      <c r="B10" s="1" t="s">
        <v>81</v>
      </c>
      <c r="C10">
        <v>54.2</v>
      </c>
      <c r="D10">
        <v>60.6</v>
      </c>
      <c r="E10">
        <v>57.4</v>
      </c>
      <c r="F10">
        <v>56</v>
      </c>
      <c r="G10">
        <v>56.3</v>
      </c>
      <c r="H10">
        <v>53.1</v>
      </c>
      <c r="I10">
        <v>53</v>
      </c>
      <c r="J10">
        <v>52.9</v>
      </c>
      <c r="K10">
        <v>57.8</v>
      </c>
      <c r="L10">
        <v>50.6</v>
      </c>
      <c r="M10">
        <v>48.7</v>
      </c>
      <c r="N10">
        <v>48</v>
      </c>
      <c r="O10">
        <v>51.5</v>
      </c>
      <c r="P10">
        <v>52.8</v>
      </c>
      <c r="Q10">
        <v>47.3</v>
      </c>
      <c r="R10">
        <v>50.1</v>
      </c>
      <c r="S10">
        <v>50.3</v>
      </c>
      <c r="T10">
        <v>55.8</v>
      </c>
    </row>
    <row r="11" spans="1:20" x14ac:dyDescent="0.3">
      <c r="A11">
        <v>20</v>
      </c>
      <c r="B11" s="1" t="s">
        <v>82</v>
      </c>
      <c r="C11">
        <v>61.9</v>
      </c>
      <c r="D11">
        <v>61.4</v>
      </c>
      <c r="E11">
        <v>64</v>
      </c>
      <c r="F11">
        <v>58.3</v>
      </c>
      <c r="G11">
        <v>58.1</v>
      </c>
      <c r="H11">
        <v>61.5</v>
      </c>
      <c r="I11">
        <v>57.1</v>
      </c>
      <c r="J11">
        <v>58.1</v>
      </c>
      <c r="K11">
        <v>58.4</v>
      </c>
      <c r="L11">
        <v>57</v>
      </c>
      <c r="M11">
        <v>57.1</v>
      </c>
      <c r="N11">
        <v>58.6</v>
      </c>
      <c r="O11">
        <v>58.8</v>
      </c>
      <c r="P11">
        <v>54.4</v>
      </c>
      <c r="Q11">
        <v>51</v>
      </c>
      <c r="R11">
        <v>52.1</v>
      </c>
      <c r="S11">
        <v>52.6</v>
      </c>
      <c r="T11">
        <v>52.1</v>
      </c>
    </row>
    <row r="12" spans="1:20" x14ac:dyDescent="0.3">
      <c r="A12">
        <v>30</v>
      </c>
      <c r="B12" s="1" t="s">
        <v>83</v>
      </c>
      <c r="C12">
        <v>63.5</v>
      </c>
      <c r="D12">
        <v>59.1</v>
      </c>
      <c r="E12">
        <v>59.9</v>
      </c>
      <c r="F12">
        <v>54.5</v>
      </c>
      <c r="G12">
        <v>56.1</v>
      </c>
      <c r="H12">
        <v>55.2</v>
      </c>
      <c r="I12">
        <v>55.6</v>
      </c>
      <c r="J12">
        <v>53</v>
      </c>
      <c r="K12">
        <v>56.8</v>
      </c>
      <c r="L12">
        <v>53.3</v>
      </c>
      <c r="M12">
        <v>56</v>
      </c>
      <c r="N12">
        <v>55.1</v>
      </c>
      <c r="O12">
        <v>57.3</v>
      </c>
      <c r="P12">
        <v>54.4</v>
      </c>
      <c r="Q12">
        <v>49.2</v>
      </c>
      <c r="R12">
        <v>55.8</v>
      </c>
      <c r="S12">
        <v>57.3</v>
      </c>
      <c r="T12">
        <v>53.9</v>
      </c>
    </row>
    <row r="13" spans="1:20" x14ac:dyDescent="0.3">
      <c r="A13">
        <v>40</v>
      </c>
      <c r="B13" s="1" t="s">
        <v>84</v>
      </c>
      <c r="C13">
        <v>63.5</v>
      </c>
      <c r="D13">
        <v>60.9</v>
      </c>
      <c r="E13">
        <v>55.1</v>
      </c>
      <c r="F13">
        <v>54.3</v>
      </c>
      <c r="G13">
        <v>54.1</v>
      </c>
      <c r="H13">
        <v>55</v>
      </c>
      <c r="I13">
        <v>60.8</v>
      </c>
      <c r="J13">
        <v>59.5</v>
      </c>
      <c r="K13">
        <v>63.2</v>
      </c>
      <c r="L13">
        <v>62.6</v>
      </c>
      <c r="M13">
        <v>65.900000000000006</v>
      </c>
      <c r="N13">
        <v>57.9</v>
      </c>
      <c r="O13">
        <v>64</v>
      </c>
      <c r="P13">
        <v>54</v>
      </c>
      <c r="Q13">
        <v>45.4</v>
      </c>
      <c r="R13">
        <v>55.4</v>
      </c>
      <c r="S13">
        <v>51.2</v>
      </c>
      <c r="T13">
        <v>58.6</v>
      </c>
    </row>
    <row r="14" spans="1:20" x14ac:dyDescent="0.3">
      <c r="A14">
        <v>50</v>
      </c>
      <c r="B14" s="1" t="s">
        <v>85</v>
      </c>
      <c r="C14">
        <v>61.2</v>
      </c>
      <c r="D14">
        <v>61.1</v>
      </c>
      <c r="E14">
        <v>61.1</v>
      </c>
      <c r="F14">
        <v>55.6</v>
      </c>
      <c r="G14">
        <v>56.8</v>
      </c>
      <c r="H14">
        <v>58.2</v>
      </c>
      <c r="I14">
        <v>54.6</v>
      </c>
      <c r="J14">
        <v>56</v>
      </c>
      <c r="K14">
        <v>55.6</v>
      </c>
      <c r="L14">
        <v>55.5</v>
      </c>
      <c r="M14">
        <v>49.9</v>
      </c>
      <c r="N14">
        <v>57.2</v>
      </c>
      <c r="O14">
        <v>52.7</v>
      </c>
      <c r="P14">
        <v>53.8</v>
      </c>
      <c r="Q14">
        <v>46.4</v>
      </c>
      <c r="R14">
        <v>48.5</v>
      </c>
      <c r="S14">
        <v>50.3</v>
      </c>
      <c r="T14">
        <v>54.6</v>
      </c>
    </row>
    <row r="15" spans="1:20" x14ac:dyDescent="0.3">
      <c r="A15">
        <v>60</v>
      </c>
      <c r="B15" s="1" t="s">
        <v>86</v>
      </c>
      <c r="C15">
        <v>59.4</v>
      </c>
      <c r="D15">
        <v>62.4</v>
      </c>
      <c r="E15">
        <v>62.2</v>
      </c>
      <c r="F15">
        <v>56.8</v>
      </c>
      <c r="G15">
        <v>52.8</v>
      </c>
      <c r="H15">
        <v>57.8</v>
      </c>
      <c r="I15">
        <v>60.5</v>
      </c>
      <c r="J15">
        <v>52.8</v>
      </c>
      <c r="K15">
        <v>63.1</v>
      </c>
      <c r="L15">
        <v>52.8</v>
      </c>
      <c r="M15">
        <v>54</v>
      </c>
      <c r="N15">
        <v>55.1</v>
      </c>
      <c r="O15">
        <v>55.8</v>
      </c>
      <c r="P15">
        <v>56.3</v>
      </c>
      <c r="Q15">
        <v>52.5</v>
      </c>
      <c r="R15">
        <v>53.5</v>
      </c>
      <c r="S15">
        <v>55.8</v>
      </c>
      <c r="T15">
        <v>53.3</v>
      </c>
    </row>
    <row r="16" spans="1:20" x14ac:dyDescent="0.3">
      <c r="A16">
        <v>70</v>
      </c>
      <c r="B16" s="1" t="s">
        <v>87</v>
      </c>
      <c r="C16">
        <v>57.9</v>
      </c>
      <c r="D16">
        <v>67.8</v>
      </c>
      <c r="E16">
        <v>64.2</v>
      </c>
      <c r="F16">
        <v>61.7</v>
      </c>
      <c r="G16">
        <v>60.1</v>
      </c>
      <c r="H16">
        <v>59.8</v>
      </c>
      <c r="I16">
        <v>67</v>
      </c>
      <c r="J16">
        <v>65.900000000000006</v>
      </c>
      <c r="K16">
        <v>65.5</v>
      </c>
      <c r="L16">
        <v>63.6</v>
      </c>
      <c r="M16">
        <v>58.7</v>
      </c>
      <c r="N16">
        <v>55.1</v>
      </c>
      <c r="O16">
        <v>60.6</v>
      </c>
      <c r="P16">
        <v>62.9</v>
      </c>
      <c r="Q16">
        <v>63.3</v>
      </c>
      <c r="R16">
        <v>64.900000000000006</v>
      </c>
      <c r="S16">
        <v>63.7</v>
      </c>
      <c r="T16">
        <v>57.5</v>
      </c>
    </row>
    <row r="17" spans="1:20" x14ac:dyDescent="0.3">
      <c r="A17">
        <v>80</v>
      </c>
      <c r="B17" s="1" t="s">
        <v>88</v>
      </c>
      <c r="C17">
        <v>57.9</v>
      </c>
      <c r="D17">
        <v>53.6</v>
      </c>
      <c r="E17">
        <v>57.5</v>
      </c>
      <c r="F17">
        <v>51.9</v>
      </c>
      <c r="G17">
        <v>54.3</v>
      </c>
      <c r="H17">
        <v>52.5</v>
      </c>
      <c r="I17">
        <v>49.5</v>
      </c>
      <c r="J17">
        <v>53.7</v>
      </c>
      <c r="K17">
        <v>57.5</v>
      </c>
      <c r="L17">
        <v>48.9</v>
      </c>
      <c r="M17">
        <v>50.3</v>
      </c>
      <c r="N17">
        <v>52.4</v>
      </c>
      <c r="O17">
        <v>57</v>
      </c>
      <c r="P17">
        <v>54.2</v>
      </c>
      <c r="Q17">
        <v>56.2</v>
      </c>
      <c r="R17">
        <v>52.9</v>
      </c>
      <c r="S17">
        <v>58</v>
      </c>
      <c r="T17">
        <v>55.5</v>
      </c>
    </row>
    <row r="18" spans="1:20" x14ac:dyDescent="0.3">
      <c r="B18" s="1" t="s">
        <v>63</v>
      </c>
      <c r="C18">
        <v>63.3</v>
      </c>
      <c r="D18">
        <v>63.3</v>
      </c>
      <c r="E18">
        <v>63.2</v>
      </c>
      <c r="F18">
        <v>60.9</v>
      </c>
      <c r="G18">
        <v>61.1</v>
      </c>
      <c r="H18">
        <v>61.4</v>
      </c>
      <c r="I18">
        <v>61.1</v>
      </c>
      <c r="J18">
        <v>61.4</v>
      </c>
      <c r="K18">
        <v>61.1</v>
      </c>
      <c r="L18">
        <v>61.1</v>
      </c>
      <c r="M18">
        <v>60.9</v>
      </c>
      <c r="N18">
        <v>61.3</v>
      </c>
      <c r="O18">
        <v>61.3</v>
      </c>
      <c r="P18">
        <v>61.6</v>
      </c>
      <c r="Q18">
        <v>57.5</v>
      </c>
      <c r="R18">
        <v>59.9</v>
      </c>
      <c r="S18">
        <v>61.8</v>
      </c>
      <c r="T18">
        <v>61.8</v>
      </c>
    </row>
    <row r="32" spans="1:20" x14ac:dyDescent="0.3">
      <c r="I32" t="s">
        <v>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vt:lpstr>
      <vt:lpstr>Data Download</vt:lpstr>
      <vt:lpstr>PT Stats</vt:lpstr>
      <vt:lpstr>FIG 1 Population and details </vt:lpstr>
      <vt:lpstr>Pop indexed FIG</vt:lpstr>
      <vt:lpstr>Fig 2 Participation Rate</vt:lpstr>
      <vt:lpstr>Fig 3 Employment Rate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Gravelines</dc:creator>
  <cp:lastModifiedBy>Laurie Gravelines</cp:lastModifiedBy>
  <cp:lastPrinted>2024-08-09T00:17:13Z</cp:lastPrinted>
  <dcterms:created xsi:type="dcterms:W3CDTF">2024-08-02T13:09:33Z</dcterms:created>
  <dcterms:modified xsi:type="dcterms:W3CDTF">2024-08-09T01:08:12Z</dcterms:modified>
</cp:coreProperties>
</file>